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89ADF82D-C4BC-481E-A802-69D398B2062D}" xr6:coauthVersionLast="47" xr6:coauthVersionMax="47" xr10:uidLastSave="{00000000-0000-0000-0000-000000000000}"/>
  <bookViews>
    <workbookView xWindow="6315" yWindow="237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B22" i="1" a="1"/>
  <c r="AB22" i="1" s="1"/>
  <c r="AD19" i="1" a="1"/>
  <c r="AD19" i="1" s="1"/>
  <c r="AD20" i="1" a="1"/>
  <c r="AD20" i="1" s="1"/>
  <c r="AB21" i="1" a="1"/>
  <c r="AB21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<sst xmlns="http://schemas.openxmlformats.org/spreadsheetml/2006/main" count="3311" uniqueCount="2034">
  <si>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</si>
  <si>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</si>
  <si>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</si>
  <si>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</si>
  <si>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</si>
  <si>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</si>
  <si>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</si>
  <si>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</si>
  <si>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</si>
  <si>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</si>
  <si>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</si>
  <si>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</si>
  <si>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</si>
  <si>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</si>
  <si>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</si>
  <si>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</si>
  <si>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</si>
  <si>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</si>
  <si>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</si>
  <si>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</si>
  <si>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</si>
  <si>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</si>
  <si>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</si>
  <si>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</si>
  <si>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</si>
  <si>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</si>
  <si>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</si>
  <si>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</si>
  <si>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</si>
  <si>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</si>
  <si>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</si>
  <si>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</si>
  <si>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</si>
  <si>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</si>
  <si>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</si>
  <si>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</si>
  <si>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</si>
  <si>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</si>
  <si>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</si>
  <si>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</si>
  <si>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</si>
  <si>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</si>
  <si>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</si>
  <si>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</si>
  <si>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</si>
  <si>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</si>
  <si>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</si>
  <si>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</si>
  <si>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</si>
  <si>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</si>
  <si>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</si>
  <si>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</si>
  <si>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</si>
  <si>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</si>
  <si>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</si>
  <si>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</si>
  <si>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</si>
  <si>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</si>
  <si>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</si>
  <si>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</si>
  <si>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</si>
  <si>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</si>
  <si>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</si>
  <si>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</si>
  <si>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</si>
  <si>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</si>
  <si>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</si>
  <si>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</si>
  <si>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</si>
  <si>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</si>
  <si>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</si>
  <si>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</si>
  <si>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</si>
  <si>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</si>
  <si>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</si>
  <si>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</si>
  <si>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</si>
  <si>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</si>
  <si>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</si>
  <si>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</si>
  <si>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</si>
  <si>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</si>
  <si>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</si>
  <si>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“배터리주 완전히 방전됐다”…트럼프 전기차 의무화 폐기에 비명</t>
  </si>
  <si>
    <t>https://n.news.naver.com/mnews/article/009/0005432790</t>
  </si>
  <si>
    <t>삼성SDI·LG엔솔 등 줄하락 “전기차 보조금 낮추더라도 시장성장 구도 이어갈 듯” 일각선 2차전지 바닥론 솔솔 도널드 트럼프 미국 대..</t>
  </si>
  <si>
    <t xml:space="preserve">매일경제 </t>
  </si>
  <si>
    <t>[단독]코인원, 트럼프 코인 졸속 상장심사…금감원 조사</t>
  </si>
  <si>
    <t>https://n.news.naver.com/mnews/article/018/0005929481</t>
  </si>
  <si>
    <t>이 기사는 2025년01월21일 18시10분에 마켓인 프리미엄 콘텐츠로 선공개 되었습니다. 금융감독원이 투기 성향이 짙은 ‘트럼프 코인..</t>
  </si>
  <si>
    <t xml:space="preserve">이데일리 </t>
  </si>
  <si>
    <t>가성비 커피도 꺾이나…매물 쌓이는 '빽컴메'</t>
  </si>
  <si>
    <t>https://n.news.naver.com/mnews/article/011/0004442598</t>
  </si>
  <si>
    <t>지갑이 얇아진 소비자들 사이에 가성비 커피로 인기를 끌던 ‘빽·컴·메(빽다방·컴포즈커피·메가MGC커피)’마저 흔들리고 있다. 매년 수 ..</t>
  </si>
  <si>
    <t xml:space="preserve">서울경제 </t>
  </si>
  <si>
    <t>트럼프 無 언급 ‘비트코인’, 취임식 직후 내림세</t>
  </si>
  <si>
    <t>https://n.news.naver.com/mnews/article/243/0000071657</t>
  </si>
  <si>
    <t>비트코인이 도널드 트럼프 미국 대통령 당선인의 취임식 직후 하락세를 보이고 있다. 전날 취임식을 앞두고 사상 최고가를 돌파했으나 트럼프..</t>
  </si>
  <si>
    <t xml:space="preserve">이코노미스트 </t>
  </si>
  <si>
    <t>공모주 대어' LG CNS, 청약 첫날 증거금 1조원 모아…"내일 눈치싸움 치열"</t>
  </si>
  <si>
    <t>https://n.news.naver.com/mnews/article/018/0005929470</t>
  </si>
  <si>
    <t>올해 기업공개(IPO) 시장의 ‘최대어’로 꼽히는 LG CNS가 일반 청약 첫날 1조원이 넘는 청약 증거금을 끌어모은 것으로 나타났다...</t>
  </si>
  <si>
    <t>트럼프 한마디에 출렁… 수혜주 순환매 돌입</t>
  </si>
  <si>
    <t>https://n.news.naver.com/mnews/article/014/0005298998</t>
  </si>
  <si>
    <t>트럼프 대통령의 행정명령으로 국내 증시에서 업종별 명암이 갈리고 있다. 21일 업계에 따르면 트럼프 대통령이 '2030년 미국 내 전기..</t>
  </si>
  <si>
    <t xml:space="preserve">파이낸셜뉴스 </t>
  </si>
  <si>
    <t>"악재란 악재 다 반영됐다"… 삼성전자 주가 반등 기대감</t>
  </si>
  <si>
    <t>https://n.news.naver.com/mnews/article/014/0005298997</t>
  </si>
  <si>
    <t>삼성전자의 하반기 실적 회복과 주가 반등을 전망하는 증권가의 분석이 이어지고 있다. 5만원대 초반에 형성된 현 주가는 발생 가능한 악재..</t>
  </si>
  <si>
    <t>고려아연, 법원 제동에도 “집중투표제 도입 적극 추진”</t>
  </si>
  <si>
    <t>https://n.news.naver.com/mnews/article/011/0004442583</t>
  </si>
  <si>
    <t>최윤범 고려아연(010130) 회장 측은 23일 열릴 고려아연 임시주주총회에서 집중투표 방식으로 이사를 선임해선 안 된다는 MBK파트너..</t>
  </si>
  <si>
    <t>트럼프 발언에 '출렁'...그래도 버틴 이 종목 [박해린의 마켓톡톡]</t>
  </si>
  <si>
    <t>https://n.news.naver.com/mnews/article/215/0001196025</t>
  </si>
  <si>
    <t>오늘 증시 이슈 짚어보는 박해린의 마켓톡톡 시간입니다. 도널드 트럼프 미국 대통령 취임 첫날 우리 증시는 변동성이 큰 하루였습니다. 트..</t>
  </si>
  <si>
    <t xml:space="preserve">한국경제TV </t>
  </si>
  <si>
    <t>다시 활기 띠는 반도체…'4대 테마'가 뜬다</t>
  </si>
  <si>
    <t>https://n.news.naver.com/mnews/article/009/0005432725</t>
  </si>
  <si>
    <t>HBM·CXL·AI 관련테마에 CES 이후 유리기판 더해져 한미반도체 올해초보다 30% 환율 진정·업황 회복세 영향 지난해 상반기 국내..</t>
  </si>
  <si>
    <t>시총 500억 밑도는 부실기업 코스피서 퇴출 시킨다</t>
  </si>
  <si>
    <t>https://n.news.naver.com/mnews/article/009/0005432722</t>
  </si>
  <si>
    <t>당국 'IPO·상폐제도 개선안' 2029년까지 단계적 기준조정 코스닥 시총·매출액 요건 시총 300억·매출 100억으로 절차도 단축해 ..</t>
  </si>
  <si>
    <t>"199개사 상폐 사정권"…한국 증시 '충격 상황' 벌어졌다</t>
  </si>
  <si>
    <t>https://n.news.naver.com/mnews/article/015/0005085163</t>
  </si>
  <si>
    <t>2028년부터 시가총액 300억원에 미달하는 한계기업이 코스닥시장에서 퇴출된다. 유가증권시장에서 상장을 유지하려면 시총 500억원을 넘..</t>
  </si>
  <si>
    <t xml:space="preserve">한국경제 </t>
  </si>
  <si>
    <t>고려아연 경영권 인수 MBK '8부능선' 넘었다</t>
  </si>
  <si>
    <t>https://n.news.naver.com/mnews/article/009/0005432712</t>
  </si>
  <si>
    <t>집중투표제 금지 가처분 인용 MBK측 이사회 다수 차지할 듯 경영권 분쟁 마무리 수순 영풍·MBK파트너스(이하 MBK 연합)가 고려아연..</t>
  </si>
  <si>
    <t>쑥쑥 크는 ETF 시장…순자산 180조 넘었다</t>
  </si>
  <si>
    <t>https://n.news.naver.com/mnews/article/011/0004442579</t>
  </si>
  <si>
    <t>올 들어 해외 주식뿐 아니라 저평가된 국내 반도체주 등에도 뭉칫돈이 몰리면서 상장지수펀드(ETF) 시장 규모가 고작 한 달여 만에 10..</t>
  </si>
  <si>
    <t>AI 소프트웨어 ETF 올 들어 주춤…"단기 급등 부담"</t>
  </si>
  <si>
    <t>https://n.news.naver.com/mnews/article/015/0005085152</t>
  </si>
  <si>
    <t>팰런티어 등 미국 인공지능(AI) 랠리 주도주에 오른 소프트웨어 종목의 주가가 주춤하고 있다. 소프트웨어 상장지수펀드(ETF)에 유입되..</t>
  </si>
  <si>
    <t>달리는 하이닉스…삼전 시총 절반 찍었다</t>
  </si>
  <si>
    <t>https://n.news.naver.com/mnews/article/015/0005085147</t>
  </si>
  <si>
    <t>인공지능(AI) ‘메가 트렌드’에 올라탄 SK하이닉스 시가총액이 삼성전자의 절반 수준까지 뛰어올랐다. 국내 증시에서 삼성전자 시총의 절..</t>
  </si>
  <si>
    <t>트럼프에 출렁…원·달러 환율 한 달만에 1430원대 진입 [한경 외환시장 워치]</t>
  </si>
  <si>
    <t>https://n.news.naver.com/mnews/article/015/0005085137</t>
  </si>
  <si>
    <t>원·달러 환율이 한 달 만에 1430원대로 하락(원화 가치 상승)했다. 도널드 트럼프 미국 대통령이 취임 첫날 관세를 부과하지 않으면서..</t>
  </si>
  <si>
    <t>코리아 디스카운트 원인 ‘좀비 기업’ 퇴출 빨라진다…상폐 요건 강화</t>
  </si>
  <si>
    <t>https://n.news.naver.com/mnews/article/020/0003611322</t>
  </si>
  <si>
    <t>금융 당국이 코스피 상장폐지 심사 기간을 절반으로 줄여 이른바 ‘좀비 기업’을 빠르게 퇴출시키기로 했다. 하반기부터는 2회 연속 감사의..</t>
  </si>
  <si>
    <t xml:space="preserve">동아일보 </t>
  </si>
  <si>
    <t>첫날부터 비상사태…트럼프 "미국 최우선"</t>
  </si>
  <si>
    <t>https://n.news.naver.com/mnews/article/215/0001196013</t>
  </si>
  <si>
    <t>미국 우선주의를 내세운 도널드 트럼프 대통령이 오늘부터 4년 임기를 시작합니다. 세계 경제를 흔들 트럼프 2기 첫날 상황을 현지 특파원..</t>
  </si>
  <si>
    <t>IPO 단타 막고 공모가 합리화…주요 타깃은 `기관`</t>
  </si>
  <si>
    <t>https://n.news.naver.com/mnews/article/029/0002931067</t>
  </si>
  <si>
    <t>금융당국이 기업공개(IPO)에 나선 기업의 청약에 참여한 뒤 상장 당일 주식을 파는 기관 투자자 줄이기에 나섰다. 의무보유 확약 우선배..</t>
  </si>
  <si>
    <t xml:space="preserve">디지털타임스 </t>
  </si>
  <si>
    <t>"쿠팡·웹툰 성공하자 … 美상장 관심 급증"</t>
  </si>
  <si>
    <t>https://n.news.naver.com/mnews/article/009/0005432635</t>
  </si>
  <si>
    <t>강상현 삼정 US IPO 자문 리더 상장 문의 1년새 두배로 늘어 케이웨이브도 곧 나스닥 입성 K콘텐츠·첨단기술 강점 살려 한국기업 미..</t>
  </si>
  <si>
    <t>"퇴직연금 지켜라"… 비상걸린 시중은행</t>
  </si>
  <si>
    <t>https://n.news.naver.com/mnews/article/009/0005432626</t>
  </si>
  <si>
    <t>올들어 4대銀 1900억 순유출 실물이전 충격 본격화 우려 커 고금리·차별화로 절치부심 1대1 상담·수수료 면제 혜택 작년 10월 말 ..</t>
  </si>
  <si>
    <t>"환율이 韓경제 최대변수…엔화 흐름 주목을"</t>
  </si>
  <si>
    <t>https://n.news.naver.com/mnews/article/011/0004442531</t>
  </si>
  <si>
    <t>“지난해 12월 비상계엄 사태 이후 한국 경제에서 가장 불안한 요인이 환율입니다. 도널드 트럼프 행정부 출범 이후 달러화 강세가 심해진..</t>
  </si>
  <si>
    <t>트럼프 리스크 덮친 2차전지株…반등 하루만에 일제히 '주르륵'</t>
  </si>
  <si>
    <t>https://n.news.naver.com/mnews/article/011/0004442529</t>
  </si>
  <si>
    <t>국내 2차전지 기업 주가가 롤러코스터 장세를 보이며 하루 사이 천당과 지옥을 오갔다. 전날 투자 의견을 상향 조정한 증권사 분석 보고서..</t>
  </si>
  <si>
    <t>상폐 후보만 200곳…좀비기업 빠르게 솎아내 밸류업 지원사격</t>
  </si>
  <si>
    <t>https://n.news.naver.com/mnews/article/011/0004442528</t>
  </si>
  <si>
    <t>2022년 10월 상장폐지 요건을 완화했던 금융 당국이 불과 2년여 만에 정책 기조를 180도 바꾼 것은 좀비기업을 적시 퇴출하지 않고..</t>
  </si>
  <si>
    <t>"세뱃돈 대신 테슬라·애플 사줘요"…'리틀 서학개미' 늘었다</t>
  </si>
  <si>
    <t>https://n.news.naver.com/mnews/article/421/0008035761</t>
  </si>
  <si>
    <t>미성년 투자자들의 보유 종목이 삼성전자·카카오 등 대표 국민주에서 테슬라·애플 등 해외 종목으로 바뀌고 있다. 과거에는 부모가 미성년 ..</t>
  </si>
  <si>
    <t xml:space="preserve">뉴스1 </t>
  </si>
  <si>
    <t>트럼프 사인에 웃다울다…코스피·코스닥 하락 마감</t>
  </si>
  <si>
    <t>https://n.news.naver.com/mnews/article/277/0005536456</t>
  </si>
  <si>
    <t>도널드 트럼프 미국 대통령이 제47대 미 대통령으로 공식 취임한 21일 한국 증시가 트럼프 행정부의 정책 관련 소식에 변동성을 키우며 ..</t>
  </si>
  <si>
    <t xml:space="preserve">아시아경제 </t>
  </si>
  <si>
    <t>주총시즌 앞두고 또 다시 행동주의·경영권분쟁 테마주 기승</t>
  </si>
  <si>
    <t>https://n.news.naver.com/mnews/article/018/0005929399</t>
  </si>
  <si>
    <t>주주총회 시즌이 다가오면서 행동주의펀드의 타깃이 되거나 경영권 분쟁이 본격화하는 테마주에 시장 관심이 쏠리고 있다. 도널드 트럼프 미국..</t>
  </si>
  <si>
    <t>트럼프 입에 韓 증시 요동…원전·조선 웃고, 2차전지 울었다</t>
  </si>
  <si>
    <t>https://n.news.naver.com/mnews/article/018/0005929397</t>
  </si>
  <si>
    <t>트럼프 2기 행정부가 출범하자 국내 증시가 요동쳤다. 도널드 트럼프 미국 대통령의 취임사와 행정명령을 통해 정책 전환이 본격화하며 종목..</t>
  </si>
  <si>
    <t>트럼프 "그린뉴딜 폐지" 한마디에…2차전지株 '추풍낙엽'[핫종목]</t>
  </si>
  <si>
    <t>https://n.news.naver.com/mnews/article/421/0008035733</t>
  </si>
  <si>
    <t>도널드 트럼프 대통령이 바이든 정부의 '그린 뉴딜'(친환경 경제성장 정책)을 종료하고 전기차 의무화 정책을 철회하겠다고 선언하자, 2차..</t>
  </si>
  <si>
    <t>우크라이나 재건만큼 중요한 '유리 공급'…아이톡시에 주목[마켓칼럼]</t>
  </si>
  <si>
    <t>https://n.news.naver.com/mnews/article/015/0005085092</t>
  </si>
  <si>
    <t>※한경 마켓PRO 텔레그램을 구독하시면 프리미엄 투자 콘텐츠를 보다 편리하게 볼 수 있습니다. 텔레그램에서 ‘마켓PRO’를 검색하면 가..</t>
  </si>
  <si>
    <t>상장폐지 대상 내년에만 17곳…`퇴출 리스트`에 벌벌</t>
  </si>
  <si>
    <t>https://n.news.naver.com/mnews/article/029/0002931057</t>
  </si>
  <si>
    <t>금융당국, 상장폐지 제도개선 방안 발표…매출액·시총 기준 대폭 상향 퇴출 리스크부터 직면한 상장사…"IR 등 밸류업 노력해야" 단호한 ..</t>
  </si>
  <si>
    <t>조선株, 트럼프 2기 행정부 출범에 52주 신고가 랠리[핫종목]</t>
  </si>
  <si>
    <t>https://n.news.naver.com/mnews/article/421/0008035702</t>
  </si>
  <si>
    <t>트럼프 수혜주'로 꼽히는 조선주가 도널드 트럼프 미국 대통령의 취임 이후 줄줄이 강세를 기록했다. 21일 한국거래소에 따르면 한화오션..</t>
  </si>
  <si>
    <t>“트럼프 2기 주목…韓 증시 '나홀로 소외’ 반복되지 않을 것”[센터장의 뷰]</t>
  </si>
  <si>
    <t>https://n.news.naver.com/mnews/article/018/0005929364</t>
  </si>
  <si>
    <t>“2025년 증시 흐름을 보기 위해선 트럼프 행정부를 바라봐야 합니다. 앞으로 전개될 재정정책의 방향성과 그 변화에 주목할 필요가 있습..</t>
  </si>
  <si>
    <t>엇갈린 '트럼프 트레이드' 성과...순환매 장세 본격화</t>
  </si>
  <si>
    <t>https://n.news.naver.com/mnews/article/014/0005298888</t>
  </si>
  <si>
    <t>단타 판치는 공모주 시장, 장기보유 기관에 인센티브</t>
  </si>
  <si>
    <t>https://n.news.naver.com/mnews/article/018/0005929351</t>
  </si>
  <si>
    <t>의무보유확약 우선배정제도와 코너스톤 투자자 제도 도입 등을 골자로 한 기업공개(IPO) 제도 개선이 추진된다. 국내 IPO 시장의 공모..</t>
  </si>
  <si>
    <t>트럼프 관세폭탄' 맞은 멕시코·캐나다…화폐가치도 ↓</t>
  </si>
  <si>
    <t>https://n.news.naver.com/mnews/article/277/0005536411</t>
  </si>
  <si>
    <t>2월 1일부터 트럼프표 관세 폭탄을 맞게 된 멕시코와 캐나다 화폐가치가 약세를 보였다. 20일(현지시간) 월스트리트저널(WSJ)에 따르..</t>
  </si>
  <si>
    <t>IPO 과열 막는다...기관 의무보유 확약·수요예측 강화</t>
  </si>
  <si>
    <t>https://n.news.naver.com/mnews/article/014/0005298885</t>
  </si>
  <si>
    <t>단기 차익 투자 위주의 기업공개(IPO) 시장을 개선하기 위해 금융당국이 기관투자자의 의무보유 확약 및 수요예측 참여 기준을 강화하기로..</t>
  </si>
  <si>
    <t>삼성전자 바닥 딛고 오르나...증권가 “상저하고 전망”</t>
  </si>
  <si>
    <t>https://n.news.naver.com/mnews/article/014/0005298884</t>
  </si>
  <si>
    <t>코스피 ‘트럼프 첫날’ 2510대 마감…반도체·조선 웃고 이차전지 울상 [투자360]</t>
  </si>
  <si>
    <t>https://n.news.naver.com/mnews/article/016/0002419059</t>
  </si>
  <si>
    <t>트럼프 행정명령 주시 속 상승→하락→보합세 외국인은 1740억 순매도 SK하이닉스 6개월만 최고치, 반도체주 상승 LNG 운반 수혜 기..</t>
  </si>
  <si>
    <t xml:space="preserve">헤럴드경제 </t>
  </si>
  <si>
    <t>IPO 기관 의무보유 확대…"기관발 공모주 '단타' 줄일 것"</t>
  </si>
  <si>
    <t>https://n.news.naver.com/mnews/article/015/0005085084</t>
  </si>
  <si>
    <t>금융당국이 기업공개(IPO) 제도 '대수술'에 나선다. 장기간 투자를 약속한 기관투자가에게 배정하는 공모주 비중을 끌어올리는 등 기관투..</t>
  </si>
  <si>
    <t>증시 진입·퇴출 대폭 개선…상폐 기준 강화시 상장사 8.5% 퇴출</t>
  </si>
  <si>
    <t>https://n.news.naver.com/mnews/article/009/0005432571</t>
  </si>
  <si>
    <t>금융당국이 ‘코리아 디스카운트’의 원흉 중 하나인 좀비기업 퇴출을 위해 상장폐지 제도 개선안을 시행한다. 상장폐지 시가총액 요건을 최대..</t>
  </si>
  <si>
    <t>예측불허 협상가' 트럼프…첫날부터 코스피도 '들었다 놨다'[마켓톺]</t>
  </si>
  <si>
    <t>https://n.news.naver.com/mnews/article/001/0015172917</t>
  </si>
  <si>
    <t>관세 관련 행보에 증시 냉온탕…방중 시사 안도감에 보합세 마무리 우주항공·조선 등 수혜株 급등…이차전지·신재생에너지주는 급락 예측 불허..</t>
  </si>
  <si>
    <t xml:space="preserve">연합뉴스 </t>
  </si>
  <si>
    <t>"트럼프 발언 소화"…코스피, 2510선 약보합 마감(종합)</t>
  </si>
  <si>
    <t>https://n.news.naver.com/mnews/article/003/0013028727</t>
  </si>
  <si>
    <t>도널드 트럼프 미 대통령이 2기 임기를 시작하면서 구체화되는 정책에 따라 국내 증시도 영향받고 있다. 관세 리스크가 대표적이다. 유화적..</t>
  </si>
  <si>
    <t xml:space="preserve">뉴시스 </t>
  </si>
  <si>
    <t>화성에 우주인 보낸다는 트럼프···우주관련주도 날아오를까</t>
  </si>
  <si>
    <t>https://n.news.naver.com/mnews/article/008/0005144216</t>
  </si>
  <si>
    <t>도널드 트럼프 미국 대통령의 두번째 취임과 함께 국내 우주산업 관련주들도 날아오를 수 있을지 주목된다. 취임 전부터 스페이스X 등으로 ..</t>
  </si>
  <si>
    <t xml:space="preserve">머니투데이 </t>
  </si>
  <si>
    <t>3달 만에 본전 찾은 밸류업 ETF…액티브 성과는 갈렸다</t>
  </si>
  <si>
    <t>https://n.news.naver.com/mnews/article/008/0005144214</t>
  </si>
  <si>
    <t>마이너스 수익률에 머물렀던 밸류업 상장지수펀드(ETF)가 상장 이후 약 3개월 만에 본전을 회복했다. 증시 반등 국면에서 코스피 지수 ..</t>
  </si>
  <si>
    <t>계엄·탄핵 후폭풍 딛고 방산주 다시 불붙나…증권가 "매수 대응 타이밍"</t>
  </si>
  <si>
    <t>https://n.news.naver.com/mnews/article/008/0005144210</t>
  </si>
  <si>
    <t>트럼프 2기 행정부가 출범한 첫 날 방산주가 동반 강세를 보였다. 주요 방산 기업의 4분기 실적도 긍정적이라는 전망이 나오면서 어닝 서..</t>
  </si>
  <si>
    <t>법원서 막힌 집중투표… MBK·영풍, 고려아연 주총서 사실상 승리</t>
  </si>
  <si>
    <t>https://n.news.naver.com/mnews/article/366/0001048766</t>
  </si>
  <si>
    <t>오는 23일 열리는 고려아연 임시 주주총회에서 최대주주 MBK파트너스-영풍 연합이 승리할 가능성이 매우 커졌다. 최윤범 회장 측이 올린..</t>
  </si>
  <si>
    <t xml:space="preserve">조선비즈 </t>
  </si>
  <si>
    <t>법원, 최윤범 마지막 카드 ‘집중투표제’ 제동…MBK 경영권 장악하나</t>
  </si>
  <si>
    <t>https://n.news.naver.com/mnews/article/243/0000071646</t>
  </si>
  <si>
    <t>고려아연 임시 주주총회를 앞두고 법원이 MBK파트너스와 영풍의 손을 들어줬다. 최윤범 고려아연 회장이 경영권 방어를 위해 내놓은 마지막..</t>
  </si>
  <si>
    <t>트럼프 취임사에 깜짝…2차 전지주 '와르르', 이 종목은 웃었다</t>
  </si>
  <si>
    <t>https://n.news.naver.com/mnews/article/008/0005144189</t>
  </si>
  <si>
    <t>도널드 트럼프 미국 대통령의 취임 당일 국내 증시는 외국인 매도세에 약보합에 머물렀다. 2기 트럼프 정부에서 수혜가 예상되는 종목과 정..</t>
  </si>
  <si>
    <t>法, 고려아연 집중투표제 제동…영풍·MBK "당연한 결과"</t>
  </si>
  <si>
    <t>https://n.news.naver.com/mnews/article/277/0005536381</t>
  </si>
  <si>
    <t>고려아연 임시 주주총회 이사 선임에 집중투표제를 도입하지 못 하도록 21일 법원이 결정한 데 대해, MBK파트너스가 "법원의 가처분 인..</t>
  </si>
  <si>
    <t>"투자자 '트럼프 입'에 주목…올해도 우선 투자처는 미국 증시"</t>
  </si>
  <si>
    <t>https://n.news.naver.com/mnews/article/008/0005144183</t>
  </si>
  <si>
    <t>도널드 트럼프 미국 대통령이 취임식에서 '미국 우선주의(아메리카 퍼스트·America First)를 외쳤습니다. 관세부터 자국 기업 감..</t>
  </si>
  <si>
    <t>차바이오텍, 유상증자 정정신고서 냈다… 이수페타시스는 ‘안갯속’</t>
  </si>
  <si>
    <t>https://n.news.naver.com/mnews/article/009/0005432526</t>
  </si>
  <si>
    <t>자회사 적자 발생 이유 등 기재 이수페타는 일정 아예 비워내 바이오 기업 차바이오텍이 금융감독원의 정정신고서 제출 요구에 응답해 새로 ..</t>
  </si>
  <si>
    <t>수요예측 참여 기관 자격 강화…투자업계, 부작용 우려도</t>
  </si>
  <si>
    <t>https://n.news.naver.com/mnews/article/008/0005144177</t>
  </si>
  <si>
    <t>금융위원회는 21일 단기차익 목적의 거래가 많은 IPO(기업공개) 시장을 개선하기 위해 수요예측 참여 자격을 강화하겠다는 방침을 밝혔다..</t>
  </si>
  <si>
    <t>고려아연, 집중투표제로 이사 선임 불발…MBK-영풍 승기 잡나 [투자360]</t>
  </si>
  <si>
    <t>https://n.news.naver.com/mnews/article/016/0002419042</t>
  </si>
  <si>
    <t>‘임시주총 D-2’, 법원 의안상정금지 가처분 인용 최윤범 회장 열세한 의결권에 이사회 방어 ‘급한불’ 의결권 지분, MBK-영풍 연합..</t>
  </si>
  <si>
    <t>유럽 날아야 하는데…티웨이 경영권 분쟁 본격화</t>
  </si>
  <si>
    <t>https://n.news.naver.com/mnews/article/277/0005536356</t>
  </si>
  <si>
    <t>티웨이항공 경영권 분쟁이 본격 시작된다. 2대 주주인 대명소노그룹은 티웨이항공이 아시아나항공의 빈자리를 채우며 장거리 노선 운항을 늘리..</t>
  </si>
  <si>
    <t>HD현대미포, 금융위기 이후 최고가… 美 ‘전략 상선단’ 수혜 기대</t>
  </si>
  <si>
    <t>https://n.news.naver.com/mnews/article/366/0001048758</t>
  </si>
  <si>
    <t>HD현대미포가 2008년 글로벌 금융위기 이후 최고가를 새로 썼다. 미국이 ‘전략 상선단(Strategic Commercial Flee..</t>
  </si>
  <si>
    <t>트럼프 관세 훈풍에 환율 급락…한 달 만에 1430원대[외환마감]</t>
  </si>
  <si>
    <t>https://n.news.naver.com/mnews/article/018/0005929304</t>
  </si>
  <si>
    <t>원·달러 환율이 한 달여 만에 1430원대로 하락 마감했다. 도널드 트럼프 미국 대통령이 취임 첫날 시장 우려보다 완화적인 관세 정책을..</t>
  </si>
  <si>
    <t>트럼프 2기' 본격 출범…美증시 랠리 이어갈까</t>
  </si>
  <si>
    <t>https://n.news.naver.com/mnews/article/277/0005536347</t>
  </si>
  <si>
    <t>도널드 트럼프 미국 대통령이 20일(현지시간) 취임하면서 미국 주식시장이 상승세를 이어갈지 관심이 쏠린다. 최근 미국 증시는 트럼프 대..</t>
  </si>
  <si>
    <t>트럼프, ‘전기차 보조금 폐지’ 검토…2차전지株 급락[코스닥 마감]</t>
  </si>
  <si>
    <t>https://n.news.naver.com/mnews/article/018/0005929300</t>
  </si>
  <si>
    <t>트럼프 2기 정부가 출범한 21일 코스닥 지수는 하락 마감했다. 엠피닥터에 따르면 이날 코스닥 지수는 전 거래일 대비 0.22% 내린 ..</t>
  </si>
  <si>
    <t>“에너지 비상사태” 트럼프 취임사에 에너지 테마株 ‘주목’</t>
  </si>
  <si>
    <t>https://n.news.naver.com/mnews/article/009/0005432512</t>
  </si>
  <si>
    <t>취임 첫날부터 反기후 정책 강조한 트럼프 “파리 협약 탈퇴, 석유·천연가스 증산할 것” LNG, 원전 등 에너지 테마주 주목해야 취임 ..</t>
  </si>
  <si>
    <t>고려아연 임시주총 '찐 표대결' 간다…법원, 집중투표 '제동'</t>
  </si>
  <si>
    <t>https://n.news.naver.com/mnews/article/648/0000032689</t>
  </si>
  <si>
    <t>이틀 앞으로 다가온 고려아연 임시주주총회가 집중투표 없이 '찐' 표대결 상황으로 진행된다. 영풍·MBK파트너스보다 의결권이 부족한 최윤..</t>
  </si>
  <si>
    <t xml:space="preserve">비즈워치 </t>
  </si>
  <si>
    <t>휴머노이드 로봇 열풍에...로봇ETF도 '고공질주'</t>
  </si>
  <si>
    <t>https://n.news.naver.com/mnews/article/014/0005298812</t>
  </si>
  <si>
    <t>로봇 관련주에 투자하는 ETF의 성과가 연초이후 함박 웃음을 짓고 있다. 작년 말 삼성전자의 레인보우로보틱스 콜옵션 행사로 최대주주 지..</t>
  </si>
  <si>
    <t>MBK·영풍 승기 잡았다…고려아연 집중투표제 의안 폐기 가닥[마켓인]</t>
  </si>
  <si>
    <t>https://n.news.naver.com/mnews/article/018/0005929264</t>
  </si>
  <si>
    <t>오는 23일 열리는 고려아연(010130) 임시 주주총회 핵심 안건으로 꼽히는 ‘집중투표제 도입’이 의안으로 상정될 수 없게 됐다. 법..</t>
  </si>
  <si>
    <t>법원 “고려아연 임시 주총서 집중투표제 방식 이사 선임 불가”</t>
  </si>
  <si>
    <t>https://n.news.naver.com/mnews/article/366/0001048739</t>
  </si>
  <si>
    <t>법원이 고려아연 임시 주주총회에서 집중투표 방식으로 이사를 선임할 수 없다는 결론을 내렸다. MBK파트너스·영풍 측이 집중투표제 도입을..</t>
  </si>
  <si>
    <t>트럼프 한마디에 코스피 '출렁'···2차전지주 '내리고' 조선주 '오르고'</t>
  </si>
  <si>
    <t>https://n.news.naver.com/mnews/article/629/0000358560</t>
  </si>
  <si>
    <t>오후 2시 8분 기준 코스피, 0.19%↑ 관세 정책 발언에 '온탕'·'냉탕' 도널드 트럼프 대통령이 취임한 가운데 트럼프 대통령의 말..</t>
  </si>
  <si>
    <t xml:space="preserve">더팩트 </t>
  </si>
  <si>
    <t>"발목 잡고 늘어진다…삼성전자 횡보 불가피"</t>
  </si>
  <si>
    <t>https://n.news.naver.com/mnews/article/215/0001195984</t>
  </si>
  <si>
    <t>● 삼성전자 동향 주시..당분간 경계성 등락 반복 예상 국내 증시가 당분간 삼성전자의 횡보로 등락을 거듭할 것이란 전망이 나왔다. 21..</t>
  </si>
  <si>
    <t>사학연금, 새마을금고가 투자한 서울 강남 삼성동 빌딩…22일 입찰 진행</t>
  </si>
  <si>
    <t>https://n.news.naver.com/mnews/article/009/0005432441</t>
  </si>
  <si>
    <t>국내 주요 기관투자자들이 투자한 서울 강남 삼성동 빌딩이 입찰을 개시한다. 21일 투자은행(IB) 업계에 따르면 교보자산신탁은 ‘생보제..</t>
  </si>
  <si>
    <t>IPO·상폐 제도개선 두고 우려 목소리…"선의의 피해자 없어야"</t>
  </si>
  <si>
    <t>https://n.news.naver.com/mnews/article/277/0005536252</t>
  </si>
  <si>
    <t>금융당국이 이른바 '좀비기업'의 증시 퇴출과 기업공개(IPO) 시장의 공모주 '시초가 던지기' 현상을 해소하기 위한 대책을 내놓은 가운..</t>
  </si>
  <si>
    <t>시총 200억·매출 100억 미만 상장사 발등에 불…상폐 위기 기업은?</t>
  </si>
  <si>
    <t>https://n.news.naver.com/mnews/article/008/0005144087</t>
  </si>
  <si>
    <t>금융당국이 상장폐지 요건을 강화하면서 시가총액과 매출액이 낮은 상장사들의 발등에 불이 떨어졌다. 코스피 상장사의 경우 3년 내로 시가총..</t>
  </si>
  <si>
    <t>아워홈 경영권 인수 앞두고 FI 유치조건 조율 나선 한화그룹 ··· ‘5년 내 몸값 2조’ 상장 검토</t>
  </si>
  <si>
    <t>https://n.news.naver.com/mnews/article/009/0005432427</t>
  </si>
  <si>
    <t>한화그룹 3남 김동선 부사장이 아워홈 경영권 인수를 추진하고 있는 가운데, FI(재무적투자자)로 참여하는 ICS(IMM크레딧앤솔루션)이..</t>
  </si>
  <si>
    <t>트럼프 출범'에 숨 죽인 증시… 코스피, 외인 '팔자'에 2520선 강보합</t>
  </si>
  <si>
    <t>https://n.news.naver.com/mnews/article/417/0001053465</t>
  </si>
  <si>
    <t>도널드 트럼프 미국 대통령 2기 행정부가 출범한 가운데 국내 증시는 관망세를 보이는 모양새다. 코스피는 외인의 매도세에 2520선에서 ..</t>
  </si>
  <si>
    <t xml:space="preserve">머니S </t>
  </si>
  <si>
    <t>시총 500억 미만 퇴출...199개 상폐위기</t>
  </si>
  <si>
    <t>https://n.news.naver.com/mnews/article/215/0001195980</t>
  </si>
  <si>
    <t>금융 당국이 '좀비 기업' 퇴출에 칼을 빼들었습니다. 대표적으로 상장 유지 요건이 강화됐는데, 그 기준을 밑도는 상장사가 적지 않은 것..</t>
  </si>
  <si>
    <t>코스피, 개인 사자에 재차 상승 전환…강보합권 등락</t>
  </si>
  <si>
    <t>https://n.news.naver.com/mnews/article/018/0005929159</t>
  </si>
  <si>
    <t>오전 장중 하락 반전했던 코스피 지수가 개인과 기관의 사자에 재차 상승세로 돌아섰다. 외국인 매도세와 줄다리기를 하면서 약보합권에서 등..</t>
  </si>
  <si>
    <t>“바이든의 어리석은 행정명령 전부 폐기”…트럼프노믹스에 한껏 달아오른 ‘美AI ·바이오·헬스케어’ 주 [투자360]</t>
  </si>
  <si>
    <t>https://n.news.naver.com/mnews/article/016/0002418949</t>
  </si>
  <si>
    <t>바이든표 AI 행정명령 대신 ‘AI 맨해튼 프로젝트’ 추진 美 빅테크 기업 수혜 전망 국내 바이오 기업, 트럼프 당선 후 시총 2.5조..</t>
  </si>
  <si>
    <t>“드릴, 베이비, 드릴!” 외친 트럼프, 벼르던 화석연료 시장에 악셀···새 먹거리 ‘신재생’엔 편 가르기 [투자360]</t>
  </si>
  <si>
    <t>https://n.news.naver.com/mnews/article/016/0002418947</t>
  </si>
  <si>
    <t>친(親) 화석연료 정책 내세운 트럼프···‘그린뉴딜’은 끝났다 국내 액화천연가스(LNG) 선박 수요 증가 전망 조선주·SMR 관련주 긍..</t>
  </si>
  <si>
    <t>IPO·상폐 제도 개선에…"선의의 피해 우려" vs "합리적 관행 마련"</t>
  </si>
  <si>
    <t>https://n.news.naver.com/mnews/article/421/0008034850</t>
  </si>
  <si>
    <t>정부가 밸류업 정책의 일환으로 기업공개(IPO)·상장폐지 제도를 개편한다. 단기차익 목적의 IPO 투자를 가치투자로 유도하고, 좀비기업..</t>
  </si>
  <si>
    <t>韓도 관세 사정권?…트럼프 “캐나다·멕시코 관세 25%” 공포에 코스피 ‘뚝’ [투자360]</t>
  </si>
  <si>
    <t>https://n.news.naver.com/mnews/article/016/0002418941</t>
  </si>
  <si>
    <t>장 초반 상승 분위기, 관세 부과 언급 후 돌변 조선주 강세·이차전지주 약세 코스닥 하락 전환 0.8% 내려 [AP] [헤럴드경제=신동..</t>
  </si>
  <si>
    <t>"증시 쉽니다" 설 연휴 앞두고···주식 팔까 말까</t>
  </si>
  <si>
    <t>https://n.news.naver.com/mnews/article/629/0000358481</t>
  </si>
  <si>
    <t>증권가 일각 "이번 주 2600 근접하면 팔아라" 트럼프 취임 영향 변동성 심화 전망 국내 증시가 설 연휴를 맞이해 장기 휴장하면서 투..</t>
  </si>
  <si>
    <t>공모주 단타 막고, '좀비기업' 상폐는 속도…"밸류업 모멘텀 마련" [종합]</t>
  </si>
  <si>
    <t>https://n.news.naver.com/mnews/article/015/0005084943</t>
  </si>
  <si>
    <t>금융당국이 국내 증시의 질적 가치를 개선하기 위해 기업공개(IPO)와 상장폐지 제도를 손질한다. 단기차익 위주 투자, 유명무실한 상장폐..</t>
  </si>
  <si>
    <t>트럼프 2기 허니문 기대…환율, 장중 20원 가량 급락[외환분석]</t>
  </si>
  <si>
    <t>https://n.news.naver.com/mnews/article/018/0005929136</t>
  </si>
  <si>
    <t>원·달러 환율이 장중 20원 가량 급락하며 1430원대로 하락했다. 간밤 취임식을 진행한 도널드 트럼프 미국 대통령이 시장 우려보다 완..</t>
  </si>
  <si>
    <t>쓰리에이로직스·애드바이오텍…보호예수 물량 쏟아진다</t>
  </si>
  <si>
    <t>https://n.news.naver.com/mnews/article/031/0000903046</t>
  </si>
  <si>
    <t>이번주 루미르와 쓰리에이로직스, 애드바이오텍의 대규모 보호예수 물량이 해제된다. 한국예탁결제원에 따르면, 근거리 무선 통신(NFC) 팹..</t>
  </si>
  <si>
    <t xml:space="preserve">아이뉴스24 </t>
  </si>
  <si>
    <t>K-드론' 숨비, 코스닥 상장 노크…1호 드론 상장사 되나</t>
  </si>
  <si>
    <t>https://n.news.naver.com/mnews/article/003/0013027680</t>
  </si>
  <si>
    <t>드론 스타트업 숨비가 코스닥 상장을 본격화한다. 한국거래소의 상장 허들을 넘고 '국내 1호 드론 상장사' 타이틀을 거머쥘 수 있을지 관..</t>
  </si>
  <si>
    <t>초전도체 테마주' 신성델타테크, 순매수 1위…"신중한 접근 권고"[주식 초고수는 지금]</t>
  </si>
  <si>
    <t>https://n.news.naver.com/mnews/article/011/0004442378</t>
  </si>
  <si>
    <t>미래에셋증권에서 거래하는 고수익 투자자들이 21일 오전 가장 많이 순매수한 종목은 신성델타테크(065350), 한화비전(489790),..</t>
  </si>
  <si>
    <t>첫날부터 거침없는 '입'…트럼프 한마디에 주가 '불기둥' [종목+]</t>
  </si>
  <si>
    <t>https://n.news.naver.com/mnews/article/015/0005084909</t>
  </si>
  <si>
    <t>도널드 트럼프 미국 대통령이 20일(현지시간) 공식 취임식을 열고 업무를 시작한 가운데 첫날부터 그의 발언에 따라 국내 증시에서 업종별..</t>
  </si>
  <si>
    <t>새 기준 적용땐 코스피 62곳·코스닥 137곳 ‘퇴출’</t>
  </si>
  <si>
    <t>https://n.news.naver.com/mnews/article/021/0002685493</t>
  </si>
  <si>
    <t>■ 당국, 유지요건 최대 10배 강화 시총기준액 2009년 이후 불변 매출 2003년 이후 바뀌지않아 상폐 요건 느슨하단 지적 많아 감..</t>
  </si>
  <si>
    <t xml:space="preserve">문화일보 </t>
  </si>
  <si>
    <t>3%대 ‘환율장벽’ 서학개미 투자전략은?</t>
  </si>
  <si>
    <t>https://n.news.naver.com/mnews/article/016/0002418896</t>
  </si>
  <si>
    <t>고환율 흐름속 수익률 달성 난관 작년 계엄 이전比 환율 3.61% ↑ 환노출 ETF 수익률 11%대 기록 미국채 장기물 선택 헤지형 권..</t>
  </si>
  <si>
    <t>지난해 밸류업, 올해는 'IPO·상폐 개선' 내놓은 금융당국…국장 탈출 러시 막을까</t>
  </si>
  <si>
    <t>https://n.news.naver.com/mnews/article/648/0000032675</t>
  </si>
  <si>
    <t>지난해 기업 밸류업 정책(기업가치 제고)에 이어 올해 금융당국 등 자본시장 전문가들은'기업공개(IPO)?상장폐지제도'개선을 코리아 디스..</t>
  </si>
  <si>
    <t>"IPO 단타 막는다" 내년부터 40%이상 의무보유 기관에 우선 배정</t>
  </si>
  <si>
    <t>https://n.news.naver.com/mnews/article/417/0001053431</t>
  </si>
  <si>
    <t>금융당국이 'IPO(기업공개) 및 상장폐지 제도 개선안'을 통해 국내 증시 신뢰도 강화와 밸류업에 나선다. 내년부터 IPO 단계에서 기..</t>
  </si>
  <si>
    <t>서유석표 연금투자 '디딤펀드', 환율 전략이 수익률 갈랐다</t>
  </si>
  <si>
    <t>https://n.news.naver.com/mnews/article/648/0000032672</t>
  </si>
  <si>
    <t>국내 자산운용사가 지난해 일제히 출시한 '디딤펀드'가 환율 전략에 따라 수익률 차이를 보이고 있다. 트럼프 대통령 당선 이후 환율이 치..</t>
  </si>
  <si>
    <t>2차전지 반등 설?던 개미들…"그린뉴딜 끝" 트럼프에 다시 울상</t>
  </si>
  <si>
    <t>https://n.news.naver.com/mnews/article/008/0005143980</t>
  </si>
  <si>
    <t>2기 트럼프 정부가 출범하면서 국내 증시의 트럼프 수혜주와 피해주의 명암이 엇갈리고 있다. 도널드 트럼프 미국 대통령이 공개적으로 러브..</t>
  </si>
  <si>
    <t>트럼프 관세 언급에…코스피 하락 전환 2,510대로 후퇴</t>
  </si>
  <si>
    <t>https://n.news.naver.com/mnews/article/001/0015171546</t>
  </si>
  <si>
    <t>내달 캐나다·멕시코에 관세 25% 부과 고려"…시장 분위기 돌변 조선주 강세·이차전지주 약세…코스닥 하락 전환 0.8% 내려 도널드 트..</t>
  </si>
  <si>
    <t>[MK 골든크로스 돌파종목 : LG에너지솔루션(373220) &amp; 써니전자(004770)]</t>
  </si>
  <si>
    <t>https://n.news.naver.com/mnews/article/009/0005432293</t>
  </si>
  <si>
    <t>안녕하세요. 국내 핫 이슈 종목을 분석해드리는 AI 기자 ‘MK시그널’ 입니다. MK시그널이 오늘 분석한 핫 이슈 골든크로스 종목은 L..</t>
  </si>
  <si>
    <t>한화시스템, 트럼프 2기 전천후 수혜 전망에 주가 상승세... MK시그널 추천 후 상승률 13.41% 기록[MK시그널]</t>
  </si>
  <si>
    <t>https://n.news.naver.com/mnews/article/009/0005432291</t>
  </si>
  <si>
    <t>1월 21일 한화시스템(272210)이 강세다. 전일 한화시스템 주가는 종가 기준 3.36% 하락한 24,450원에 마감했다. 현재는 ..</t>
  </si>
  <si>
    <t>하이드로리튬, '배터리급 수산화리튬' 국내 대기업향 3차 48톤 공급계약 체결</t>
  </si>
  <si>
    <t>https://n.news.naver.com/mnews/article/014/0005298638</t>
  </si>
  <si>
    <t>하이드로리튬은 21일 국내 종합무역회사인 대기업 A사에 48톤을 공급하는 계약을 체결했다고 21일 밝혔다. 이번 계약은 지난해 11월 ..</t>
  </si>
  <si>
    <t>SK하이닉스, 역대급 호실적 달성 전망에 강세[핫종목]</t>
  </si>
  <si>
    <t>https://n.news.naver.com/mnews/article/421/0008034177</t>
  </si>
  <si>
    <t>SK하이닉스(000660)가 지난해 4분기 영업이익이 분기 사상 최대치인 8조원을 달성할 것이라는 전망이 나오면서 강세를 보이고 있다...</t>
  </si>
  <si>
    <t>태양광株, 美 파리협정 탈퇴에 줄줄이 약세…한화솔루션 6%↓[핫종목]</t>
  </si>
  <si>
    <t>https://n.news.naver.com/mnews/article/421/0008034166</t>
  </si>
  <si>
    <t>도널드 트럼프 미국 대통령이 21일 파리 기후변화 협정(파리협정)에 탈퇴하는 행정명령에 서명하자 태양광 주들이 약세를 보이고 있다. 한..</t>
  </si>
  <si>
    <t>트럼프, 파리기후변화협정 재탈퇴 서명…이차전지株 하락[핫종목]</t>
  </si>
  <si>
    <t>https://n.news.naver.com/mnews/article/421/0008034157</t>
  </si>
  <si>
    <t>도널드 트럼프 대통령이 취임하자마자 파리 기후협약 탈퇴에 서명하면서 이차전지(2차전지) 관련 종목들이 하루 만에 하락 전환했다. 오전 ..</t>
  </si>
  <si>
    <t>트럼프 수혜' 조선株, 트럼프 취임에 강세…한화오션, 52주 신고가[핫종목]</t>
  </si>
  <si>
    <t>https://n.news.naver.com/mnews/article/421/0008034151</t>
  </si>
  <si>
    <t>트럼프 수혜주'로 분류되는 조선주가 21일 도널드 트럼프 미국 대통령의 취임일에 맞춰 강세를 보이고 있다. 한국거래소에 따르면 한화오..</t>
  </si>
  <si>
    <t>"상폐 지연, 한계기업 양산"…시총 500억 이하 퇴출 '제도 개선'</t>
  </si>
  <si>
    <t>https://n.news.naver.com/mnews/article/018/0005929040</t>
  </si>
  <si>
    <t>국내 상장폐지 재무 요건이 주요국 대비 지나치게 낮고, 상장폐지 기간도 약 1.6배 더 길어 좀비기업을 양산하는 주요 요인으로 작용하고..</t>
  </si>
  <si>
    <t>고영, 뇌수술 의료로봇 美 FDA 승인에 16%대 상승[핫종목]</t>
  </si>
  <si>
    <t>https://n.news.naver.com/mnews/article/421/0008034120</t>
  </si>
  <si>
    <t>고영(098460)이 뇌수술용 의료로봇의 미국 식품의약국(FDA) 인허가 획득 소식에 2거래일 연속 급등세를 이어가고 있다. 21일 오..</t>
  </si>
  <si>
    <t>트럼프 취임에 ‘코스피’ 웃지만 정작 美 증시는 불안?···“2022년 물가 상승 떠올라” [투자360]</t>
  </si>
  <si>
    <t>https://n.news.naver.com/mnews/article/016/0002418787</t>
  </si>
  <si>
    <t>월가 “인플레이션 우려로 투심 위축 전망” 트럼프 감세정책, 정부 재정적자 증가 우려로 이어져 코스피, 트럼프 관세 언급 없자 상승 출..</t>
  </si>
  <si>
    <t>“전기차 지원 끝” 트럼프 리스크 현실로…K-이차전지株 일제히 방전 [투자360]</t>
  </si>
  <si>
    <t>https://n.news.naver.com/mnews/article/016/0002418780</t>
  </si>
  <si>
    <t>도널드 트럼프 미국 대통령이 취임사에서 전기차 지원을 철회하겠다고 명시적으로 선언하면서 국내 2차전지주(株)가 된서리를 맞는 모양새다...</t>
  </si>
  <si>
    <t>미 LNG 산업 수혜받는 '태광'…"주주환원 더해져 주가 견인 기대"</t>
  </si>
  <si>
    <t>https://n.news.naver.com/mnews/article/648/0000032669</t>
  </si>
  <si>
    <t>산업플랜트용 관이음쇠 제조·판매 전문 코스닥 상장사 태광이 미국의 액화천연가스(LNG) 터미널 신규 인허가로 가치 재평가를 받을 것이란..</t>
  </si>
  <si>
    <t>"트럼프 2기 임기 시작"…코스피, 2540선 급등 후 하락 전환</t>
  </si>
  <si>
    <t>https://n.news.naver.com/mnews/article/003/0013027165</t>
  </si>
  <si>
    <t>"화성에 성조기 꽂겠다"…트럼프 한마디에 일제히 '불기둥'</t>
  </si>
  <si>
    <t>https://n.news.naver.com/mnews/article/015/0005084822</t>
  </si>
  <si>
    <t>도널드 트럼프 미국 대통령이 취임 첫날 "화성에 성조기를 꽂겠다"고 발언하는 등 우주로의 영토확장 계획을 암시하면서 국내 우주항공 관련..</t>
  </si>
  <si>
    <t>관세 조치 빠진 트럼프 행정명령에 ‘코스피 안도’…2차 전지는 ‘울상’ [투자360]</t>
  </si>
  <si>
    <t>https://n.news.naver.com/mnews/article/016/0002418746</t>
  </si>
  <si>
    <t>21일 서울 중구 하나은행 본점 딜링룸 현황판에 코스피와 원/달러 환율 등 지수들이 표시되고 있다. 이날 코스피는 전장보다 13.18포..</t>
  </si>
  <si>
    <t>트럼프 시대 개막...관세정책 보류에 '허니문 기대감'</t>
  </si>
  <si>
    <t>https://n.news.naver.com/mnews/article/648/0000032667</t>
  </si>
  <si>
    <t>스트롱맨' 도널드 트럼프 당선인이 20일(현지시간) 미국 워싱턴DC 연방의회 의사당 로툰다 홀에서 열린 취임식에서 47대 미국 대통령..</t>
  </si>
  <si>
    <t>"밸류업 추진" 당국 한마디에… 신한증권, 종목담보대출금리 내렸다</t>
  </si>
  <si>
    <t>https://n.news.naver.com/mnews/article/417/0001053383</t>
  </si>
  <si>
    <t>신한투자증권이 밸류업(기업가치 제고) 지수 종목에 투자하기 위해 예탁증권 담보대출(주식을 담보로 하는 대출)을 끌어다 쓰는 투자자들에게..</t>
  </si>
  <si>
    <t>SK하이닉스, 호실적 기대감에 3%대 강세</t>
  </si>
  <si>
    <t>https://n.news.naver.com/mnews/article/015/0005084812</t>
  </si>
  <si>
    <t>오는 23일 2024년 4분기 실적 발표를 앞둔 SK하이닉스 주가가 강세다. 메모리 업체 중 가장 양호한 실적을 낼 것이란 전망에서다...</t>
  </si>
  <si>
    <t>“전기차 의무화 철회” 예고됐던 트럼프發 이차전지株 된서리…‘관세’ 한숨 돌린 車·鐵 향방은? [투자360]</t>
  </si>
  <si>
    <t>https://n.news.naver.com/mnews/article/016/0002418722</t>
  </si>
  <si>
    <t>트럼프, 취임사서 “전기차 의무화를 철회해 자동차 산업을 보호할 것” IRA 축소·폐지로 이차전지 타격 불가피 트럼프 리스크·어닝 쇼크..</t>
  </si>
  <si>
    <t>코스피, 기관·외인 매수세에 상승…기아 3%대 강세</t>
  </si>
  <si>
    <t>https://n.news.naver.com/mnews/article/029/0002930848</t>
  </si>
  <si>
    <t>국내 증시가 기관과 외국인 투자자의 순매수세로 상승 출발했다. 21일 한국거래소에 따르면 이날 오전 9시 2분 기준 코스피 지수는 전일..</t>
  </si>
  <si>
    <t>상장폐지 요건 강화한다…코스피 시총 200억 미달시 퇴출</t>
  </si>
  <si>
    <t>https://n.news.naver.com/mnews/article/029/0002930847</t>
  </si>
  <si>
    <t>코스피 상장사 기준 시총 200억원·매출액 50억원 미달시 상폐 2회 연속 감사의견 미달시 즉시 상폐 내년 1월부터 국내 증시의 상장폐..</t>
  </si>
  <si>
    <t>취임식서 가상자산 언급 부재…향후 행정명령에 투자자들 주목[투자360]</t>
  </si>
  <si>
    <t>https://n.news.naver.com/mnews/article/016/0002418721</t>
  </si>
  <si>
    <t>비트코인, 취임 전날 최고가 기록 후 소강 차익실현 매물…취임식서 언급 없자 실망감 트럼프 밈 코인도 시총 20위권 이탈 SAB121,..</t>
  </si>
  <si>
    <t>코스피 美관세 우려 완화에 2,540선 회복 시도…코스닥도 올라(종합)</t>
  </si>
  <si>
    <t>https://n.news.naver.com/mnews/article/001/0015171085</t>
  </si>
  <si>
    <t>트럼프 취임 직후 관세 추가조치 언급 않자…원/달러 환율 1,430원대로 급락 SK하이닉스 등 반도체주·시총상위주 강세…이차전지株는 약..</t>
  </si>
  <si>
    <t>"이건 무조건 터진다"…트럼프 2기 출범에 '신고가' 찍은 종목</t>
  </si>
  <si>
    <t>https://n.news.naver.com/mnews/article/015/0005084808</t>
  </si>
  <si>
    <t>도널드 트럼프 2기 행정부 출범 기대감에 국내 조선 3사(HD한국조선해양·한화오션·삼성중공업)가 줄줄이 신고가로 뛰어올랐다. 21일 오..</t>
  </si>
  <si>
    <t>티웨이항공 경영권 분쟁 보도에 티웨이홀딩스·항공 '급등'</t>
  </si>
  <si>
    <t>https://n.news.naver.com/mnews/article/008/0005143890</t>
  </si>
  <si>
    <t>티웨이항공 경영권을 둘러싼 분쟁이 본격화됐다는 소식에 티웨이홀딩스와 티웨이항공 주가가 장 초반 급등하고 있다. 21일 오전 9시21분 ..</t>
  </si>
  <si>
    <t>"IPO 기관 의무보유 확대·좀비기업 퇴출"…K증시 체질개선 나선다</t>
  </si>
  <si>
    <t>https://n.news.naver.com/mnews/article/015/0005084804</t>
  </si>
  <si>
    <t>금융당국이 기업공개(IPO) 및 상장폐지 제도를 개선한다. 먼저 IPO 시장을 합리화하기 위해 기관 투자자의 의무보유 확약을 확대하고,..</t>
  </si>
  <si>
    <t>코스피 상장사, 시총 500억 아래면 퇴출… 두 번 연속 감사의견 미달시 상장폐지</t>
  </si>
  <si>
    <t>https://n.news.naver.com/mnews/article/366/0001048616</t>
  </si>
  <si>
    <t>유가증권 시장 상장사의 상장폐지 시가총액 기준이 현행 50억원에서 500억원으로 10배 강화된다. 현 시총 수준을 유지하면 전체 코스피..</t>
  </si>
  <si>
    <t>코스피 시총 500억 미달시 상장폐지…상장사 퇴출 속도 낸다</t>
  </si>
  <si>
    <t>https://n.news.naver.com/mnews/article/011/0004442255</t>
  </si>
  <si>
    <t>정부가 상장폐지 요건이 되는 시가총액 기준을 16년 만에 대폭 상향조정하고, 2회 연속 감사의견이 거절된 기업에 대해 즉시 퇴출하는 등..</t>
  </si>
  <si>
    <t>의무보유 약속한 기관에 공모주 우선권… ‘무늬만 기관’은 수요예측 참여 막는다</t>
  </si>
  <si>
    <t>https://n.news.naver.com/mnews/article/366/0001048615</t>
  </si>
  <si>
    <t>금융당국이 올해 7월 의무보유 확약 우선배정제도를 도입해 단기 매도하지 않겠다고 약속한 기관투자자에게 공모주 우선권을 준다. 의무보유 ..</t>
  </si>
  <si>
    <t>상장사 유지' 10배 힘들어진다…5년 내 200곳 퇴출 전망</t>
  </si>
  <si>
    <t>https://n.news.naver.com/mnews/article/031/0000902957</t>
  </si>
  <si>
    <t>금융당국이 오는 2029년까지 상장폐지 요건을 대폭 강화한다. 코스피와 코스닥에 상장한 기업 200곳이 상장폐지될 것이라는 전망이다. ..</t>
  </si>
  <si>
    <t>따따블은 커녕 기관도 상장 첫날 치고 빠지기…의무보유 늘린다</t>
  </si>
  <si>
    <t>https://n.news.naver.com/mnews/article/008/0005143889</t>
  </si>
  <si>
    <t>정부가 단기차익 목적이 아닌 기업가치에 기반한 투자를 끌어내기 위한 기업공개(IPO) 시장 개선안을 추진한다. 수요예측 과열을 막고 중..</t>
  </si>
  <si>
    <t>질질 끌던 상장폐지 손 본다... 2년연속 감사의견 미달 즉시 상폐</t>
  </si>
  <si>
    <t>https://n.news.naver.com/mnews/article/648/0000032665</t>
  </si>
  <si>
    <t>금융당국이 주식시장 상장폐지 제도를 손본다. 시장 진입은 쉬운 반면 상장폐지는 지난한 흐름이 이어져 저성과 기업을 퇴출시키기 어려운 상..</t>
  </si>
  <si>
    <t>2회 연속 감사의견 미달 시 즉시 상폐…좀비기업 퇴출 요건 강화</t>
  </si>
  <si>
    <t>https://n.news.naver.com/mnews/article/119/0002915895</t>
  </si>
  <si>
    <t>앞으로 2회 연속 감사의견 미달 상장사는 즉시 상장폐지된다. 정부는 상장폐지 요건을 강화해 저성과 기업을 효율적으로 퇴출 시키고 증시 ..</t>
  </si>
  <si>
    <t xml:space="preserve">데일리안 </t>
  </si>
  <si>
    <t>좀비기업 적시 퇴출…‘시총 50억→500억’ 코스피 상폐 요건 3년간 10배 높인다 [투자360]</t>
  </si>
  <si>
    <t>https://n.news.naver.com/mnews/article/016/0002418711</t>
  </si>
  <si>
    <t>금융당국, IPO·상장폐지 제도개선 방안 발표 ‘코리아 디스카운트(한국 증시 저평가)’ 해소 등 국내 자본시장 선진화를 위해 추진해 온..</t>
  </si>
  <si>
    <t>공모주 바로 팔겠다는 기관들…금융당국, 락업 건 기관에 우선배정</t>
  </si>
  <si>
    <t>https://n.news.naver.com/mnews/article/648/0000032664</t>
  </si>
  <si>
    <t>금융당국이 기업공개(IPO)제도개선에 나선다. 최근 공모주 시장이 단기차익 목적의 투기시장이 되는 것을 막기 위한 조치다. 이를 위해 ..</t>
  </si>
  <si>
    <t>부실기업 퇴출' 가속화…당국 '상폐' 절차 개선</t>
  </si>
  <si>
    <t>https://n.news.naver.com/mnews/article/215/0001195941</t>
  </si>
  <si>
    <t>부실기업 퇴출이 속도를 낼 전망이다. 금융위원회는 기업의 효율적인 퇴출을 통해 증시 전반의 밸류업에 기여하기 위해 상장폐지 요건은 강화..</t>
  </si>
  <si>
    <t>시총 500억·매출액 300억' 미만 상장사 퇴출…좀비기업에 칼 겨눴다</t>
  </si>
  <si>
    <t>https://n.news.naver.com/mnews/article/008/0005143888</t>
  </si>
  <si>
    <t>앞으로 코스피 상장사의 경우 시가총액 500억·매출액 300억원, 코스닥 상장사는 시총 300억·매출액 100억원에 미치지 못할 경우 ..</t>
  </si>
  <si>
    <t>한국증시 발목잡는 '좀비기업' 199개사 '아웃'..단타 위주 IPO 개선</t>
  </si>
  <si>
    <t>https://n.news.naver.com/mnews/article/008/0005143887</t>
  </si>
  <si>
    <t>금융당국이 자본시장 밸류업 주요 과제로 IPO(기업공개)와 상장폐지 제도 개선방안을 마련했다. 그동안 우리 주식시장은 양적으로는 확대됐..</t>
  </si>
  <si>
    <t>韓증시 발목 잡은 좀비기업 '퇴출' 본격화…요건 강화하고 절차 축소</t>
  </si>
  <si>
    <t>https://n.news.naver.com/mnews/article/277/0005535903</t>
  </si>
  <si>
    <t>금융 당국이 상장폐지 기준이 되는 시가총액·매출 기준을 대폭 상향하는 등 제도 개선에 나선 배경에는 이른바 '좀비기업'들이 코리아 디스..</t>
  </si>
  <si>
    <t>코스피 62개사 퇴출되나…상장폐지 시총 500억으로 상향</t>
  </si>
  <si>
    <t>https://n.news.naver.com/mnews/article/277/0005535902</t>
  </si>
  <si>
    <t>금융당국이 이른바 '좀비기업' 퇴출을 위해 코스피 상장폐지 기준이 되는 시가총액 기준을 현 10배인 500억원까지 단계적으로 상향한다...</t>
  </si>
  <si>
    <t>"시초가 던지기 막는다"…'의무보유 확약' 강화</t>
  </si>
  <si>
    <t>https://n.news.naver.com/mnews/article/277/0005535901</t>
  </si>
  <si>
    <t>금융당국이 기업공개(IPO) 시장을 개선하기 위해 꺼낸 해결책은 기관투자자의 의무보유 확약 확대다. 공모주를 상장 첫날 바로 매도하는 ..</t>
  </si>
  <si>
    <t>좀비기업' 퇴출한다…코스피 상폐요건 '시총 50억→500억' 10배 상향</t>
  </si>
  <si>
    <t>https://n.news.naver.com/mnews/article/421/0008033819</t>
  </si>
  <si>
    <t>지속가능한 증시 거래를 위한 '밸류업' 노력이 없고 성장 가능성이 낮은 이른바 '좀비기업'의 퇴출을 위해 코스피 상장폐지 요건을 기존 ..</t>
  </si>
  <si>
    <t>의무 보유' 기관에 IPO 40% 우선배정…미달시 주관사 떠안아야[일문일답]</t>
  </si>
  <si>
    <t>https://n.news.naver.com/mnews/article/003/0013026955</t>
  </si>
  <si>
    <t>단기 차익 목적의 기업공개(IPO) 참여를 방지하기 위해 정부가 기관투자자들의 의무 보유 확대를 유도하는 제도 개선에 나선다. IPO ..</t>
  </si>
  <si>
    <t>좀비기업' 못살아남는다…"코스피 상장사 8%는 퇴출 대상"</t>
  </si>
  <si>
    <t>https://n.news.naver.com/mnews/article/003/0013026954</t>
  </si>
  <si>
    <t>금융당국이 상장폐지 제도개선 방안을 내놓으면서 지난해 기준 코스피 상장사 8%가 퇴출될 것으로 예상된다. 당국은 시가총액과 매출액 기준..</t>
  </si>
  <si>
    <t>6조 대어' LG CNS, 일반청약 시작…공모주 시장 살릴까</t>
  </si>
  <si>
    <t>https://n.news.naver.com/mnews/article/015/0005084787</t>
  </si>
  <si>
    <t>몸값 6조원' 대어 LG CNS가 일반 투자자 청약에 돌입한다. 앞선 기관 투자자 대상 수요예측에선 흥행에 성공했다. LG CNS가 ..</t>
  </si>
  <si>
    <t>코스피·코스닥 상승 출발… SK하이닉스 3%대 오름세</t>
  </si>
  <si>
    <t>https://n.news.naver.com/mnews/article/008/0005143879</t>
  </si>
  <si>
    <t>코스피와 코스닥이 동반 상승 출발했다. 21일 코스피는 오전 9시13분 기준 전날보다 1.1%(26.51p) 오른 2546.56을 기록..</t>
  </si>
  <si>
    <t>크리스탈신소재, '탄소나노튜브' 파일럿 테스트 진행</t>
  </si>
  <si>
    <t>https://n.news.naver.com/mnews/article/003/0013026914</t>
  </si>
  <si>
    <t>크리스탈신소재는 단일벽 탄소나노튜브의 파일럿 테스트를 진행 중인 가운데 그래핀과 결합한 최상의 전도성 슬러리를 개발했다고 21일 밝혔다..</t>
  </si>
  <si>
    <t>트럼프 2기 출범 첫날' 코스피 1%대 강세…조선주 줄신고가</t>
  </si>
  <si>
    <t>https://n.news.naver.com/mnews/article/015/0005084781</t>
  </si>
  <si>
    <t>도널드 트럼프 미국 대통령이 21일(한국시간) 공식 취임한 첫날 코스피 지수가 장 초반 1%대 오름세다. 외국인과 기관 투자자 동반 매..</t>
  </si>
  <si>
    <t>우크라이나 재건 사업의 허브 ‘폴란드’…우크라 재건株 옥석 가리기</t>
  </si>
  <si>
    <t>https://n.news.naver.com/mnews/article/277/0005535876</t>
  </si>
  <si>
    <t>도널드 트럼프 행정부 2기가 공식 출범한 가운데 우크라이나 전쟁 종식에 대한 기대감이 다시 살아나고 있다. 특히 전쟁기간 동안 인도적 ..</t>
  </si>
  <si>
    <t>지놈앤컴퍼니, 동국제약...  ‘화장품’사업 성공방식</t>
  </si>
  <si>
    <t>https://n.news.naver.com/mnews/article/018/0005928897</t>
  </si>
  <si>
    <t>이 기사는 2025년01월14일 09시05분에 팜이데일리 프리미엄 콘텐츠로 선공개 되었습니다. 바이오 연구개발(R&amp;D) 기업들이 상장유..</t>
  </si>
  <si>
    <t>NH證 "삼성중공업, 미국의 中조선소 제재로 입지 강화…목표가 9% ↑"</t>
  </si>
  <si>
    <t>https://n.news.naver.com/mnews/article/421/0008033722</t>
  </si>
  <si>
    <t>NH투자증권은 21일 삼성중공업(010140)의 목표가를 1만 5800원에서 1만 7200원으로 8.86% 상향했다. 미국의 중국 조선..</t>
  </si>
  <si>
    <t>트럼프 1기 한달땐 증시 4.5% ↑… 주시하라, AI·금융·천연가스株[서정훈의 월가토크]</t>
  </si>
  <si>
    <t>https://n.news.naver.com/mnews/article/021/0002685397</t>
  </si>
  <si>
    <t>■ 서정훈의 월가토크 보조금 철폐·관세 완만 추진땐 금융시장에 긍정적 서프라이즈 실적 발표 시즌 빅테크 주목을 은행·천연가스는 규제완화..</t>
  </si>
  <si>
    <t>KB證 "모든 악재 반영된 삼전 주가…갤S25, 9년만에 최대 판매 전망"</t>
  </si>
  <si>
    <t>https://n.news.naver.com/mnews/article/421/0008033672</t>
  </si>
  <si>
    <t>KB증권은 21일 삼성전자(005930)에 대해 "주가는 모든 악재가 충분히 반영됐다"고 평가했다. 그러면서 목표가 7만 원과 '매수'..</t>
  </si>
  <si>
    <t>트럼프 추가 ‘관세 보류’…환율 1430원대 급락 전망[외환브리핑]</t>
  </si>
  <si>
    <t>https://n.news.naver.com/mnews/article/018/0005928854</t>
  </si>
  <si>
    <t>원·달러 환율은 1430원대로 하락이 예상된다. 당초 시장의 우려와 달리 도널드 트럼프 미국 대통령이 취임 첫날 공격적인 관세 부과 가..</t>
  </si>
  <si>
    <t>HD현대일렉 ‘어닝 쇼크’에도… 증권사 “오히려 매수 기회”</t>
  </si>
  <si>
    <t>https://n.news.naver.com/mnews/article/366/0001048587</t>
  </si>
  <si>
    <t>HD현대일렉트릭이 시장 기대치를 밑도는 2024년 4분기(10~12월) 실적을 발표하면서 주가가 급락했지만, 증권사들은 매수할 기회라고..</t>
  </si>
  <si>
    <t>트럼프 2기' 첫날 관세부과 보류…"韓증시, 상승출발 전망"[굿모닝 증시]</t>
  </si>
  <si>
    <t>https://n.news.naver.com/mnews/article/277/0005535828</t>
  </si>
  <si>
    <t>제47대 미국 대통령으로 공식 취임한 도널드 트럼프 대통령이 관세부과를 보류하면서 21일 한국 증시는 상승 출발할 것으로 전망된다. 2..</t>
  </si>
  <si>
    <t>‘가상자산 언급없었던’ 트럼프, 깜박했나 변심했나…주춤했던 내 코인 어떻게 될까 [투자360]</t>
  </si>
  <si>
    <t>https://n.news.naver.com/mnews/article/016/0002418651</t>
  </si>
  <si>
    <t>도널드 트럼프 미국 대통령이 20일(현지시간) 취임식을 통해 제47대 미국 대통령으로 임기를 시작했다. 하지만 당초 투자자들의 기대와 ..</t>
  </si>
  <si>
    <t>"日증시, 단기 상승 모멘텀 상실…대만이 더 나은 선택지"</t>
  </si>
  <si>
    <t>https://n.news.naver.com/mnews/article/277/0005535809</t>
  </si>
  <si>
    <t>신한투자증권은 21일 올 들어 일본 증시가 단기적 상승 모멘텀을 상실하고 부진한 흐름을 보이고 있다며 국가 차원에서 차라리 대만 증시가..</t>
  </si>
  <si>
    <t>트럼프 2기 출범, 우리 증시 움직일 행정명령은 [신인규의 이슈레이더]</t>
  </si>
  <si>
    <t>https://n.news.naver.com/mnews/article/215/0001195928</t>
  </si>
  <si>
    <t>도널드 트럼프 2기 행정부가 출범했습니다. 오전 8시 10분 현재 진행중인 취임식 행사장에는 책상 하나가 올라가 있고 서명을 기다리는 ..</t>
  </si>
  <si>
    <t>트럼프, 신규 관세 언급 無...코스피 안도할까</t>
  </si>
  <si>
    <t>https://n.news.naver.com/mnews/article/215/0001195927</t>
  </si>
  <si>
    <t>도널드 트럼프 미국 대통령 취임식 이후 21일 국내 증시는 업종별 차별화된 흐름을 보일 것으로 예상된다. 전날 코스피는 직전 거래일보다..</t>
  </si>
  <si>
    <t>트럼프 2기' 개막…뉴욕증시는 마틴 루터 킹 데이로 휴장[뉴스새벽배송]</t>
  </si>
  <si>
    <t>https://n.news.naver.com/mnews/article/018/0005928836</t>
  </si>
  <si>
    <t>도널드 트럼프 대통령이 제47대 미국 대통령으로 취임했다. 뉴욕증시는 ‘마틴 루터 킹 데이’로 휴장했다. 다음은 21일 개장 전 주목할..</t>
  </si>
  <si>
    <t>밸류업 외치고도 중복·분할 상장 발목</t>
  </si>
  <si>
    <t>https://n.news.naver.com/mnews/article/243/0000071611</t>
  </si>
  <si>
    <t>국내 기업들이 '밸류업(Value-Up)'을 외치면서도 물적분할 후 신규 상장을 강행하자 투자자들의 불만이 커지고 있다. 기업들이 주주..</t>
  </si>
  <si>
    <t>"저평가된 삼성중공업, FLNG 신규 수주 기대…목표가↑"-NH</t>
  </si>
  <si>
    <t>https://n.news.naver.com/mnews/article/015/0005084752</t>
  </si>
  <si>
    <t>NH투자증권은 21일 삼성중공업의 목표주가를 기존 1만5800원에서 1만7200원으로 9% 높였다. 조선업 호황이 장기화할 것으로 전망..</t>
  </si>
  <si>
    <t>"삼성전자, 모든 악재 기반영…S25 역대급 판매 전망"[클릭 e종목]</t>
  </si>
  <si>
    <t>https://n.news.naver.com/mnews/article/277/0005535788</t>
  </si>
  <si>
    <t>삼성전자 주가가 이미 모든 악재가 반영됐다는 분석이 나왔다. 곧 공개할 새 스마트폰 갤럭시 S25가 역대급 판매량을 달성하고 하반기부터..</t>
  </si>
  <si>
    <t>"강남 부자는 다 안다"…1억 넣었더니 매달 통장에 꽂히는 돈이 [일확연금 노후부자]</t>
  </si>
  <si>
    <t>https://n.news.naver.com/mnews/article/015/0005084750</t>
  </si>
  <si>
    <t>은퇴를 준비하는 50대 직장인 A씨는 월세를 받는 건물주처럼 매달 배당금을 받기 위해 노후자금을 전부 배당 상장지수펀드(ETF)에 넣었..</t>
  </si>
  <si>
    <t>"삼성전자, 모든 악재 충분히 반영…목표가 7만원 유지"-KB</t>
  </si>
  <si>
    <t>https://n.news.naver.com/mnews/article/015/0005084749</t>
  </si>
  <si>
    <t>KB증권은 21일 삼성전자에 대해 "최근 6개월간 주가는 PBR 0.9배로 역사적 하단을 기록해 올 하반기 실적 개선을 고려하면 모든 ..</t>
  </si>
  <si>
    <t>“HD현대일렉트릭, 단기 조정을 기회로 활용할 시점”…목표가↑</t>
  </si>
  <si>
    <t>https://n.news.naver.com/mnews/article/009/0005432173</t>
  </si>
  <si>
    <t>하나증권은 21일 HD현대일렉트릭에 대해 올해 목표 매출 목표치 초과 가능성이 충분하다며 목표주가를 기존 42만원에서 50만원으로 상향..</t>
  </si>
  <si>
    <t>한화에어로, 4Q 영업익 기대치 상회 전망…수주 모멘텀 지속-한화</t>
  </si>
  <si>
    <t>https://n.news.naver.com/mnews/article/018/0005928827</t>
  </si>
  <si>
    <t>한화투자증권은 21일 한화에어로스페이스(012450)에 대해 지난해 4분기 실적이 기대치를 상회할 것으로 예상되는 가운데, 올해 이익과..</t>
  </si>
  <si>
    <t>"엘앤에프, 재고평가손실로 대규모 적자 불가피…목표가↓"-KB</t>
  </si>
  <si>
    <t>https://n.news.naver.com/mnews/article/015/0005084742</t>
  </si>
  <si>
    <t>KB증권은 21일 엘앤에프에 대해 리튬 가격 하락으로 인한 재고평가손실 때문에 작년 4분기 대규모 적자가 불가피하다며 목표주가를 기존 ..</t>
  </si>
  <si>
    <t>비엠티도 트럼프 기대감? 4일 연속 상승에 거래량도 '폭증'</t>
  </si>
  <si>
    <t>https://n.news.naver.com/mnews/article/008/0005143815</t>
  </si>
  <si>
    <t>피팅·밸브 등 제품을 주력으로 하는 비엠티의 주가가 나흘 연속으로 상승했다. 올해 중순부터 본격화될 사우디아라비아 등 해외 시장 확대가..</t>
  </si>
  <si>
    <t>서흥그룹 서울사무소의 건물주는 오너 양주환[거버넌스워치]</t>
  </si>
  <si>
    <t>https://n.news.naver.com/mnews/article/648/0000032657</t>
  </si>
  <si>
    <t>서울 동대문구 장안동 소재 서흥(瑞興)빌딩(옛 정안빌딩). 서울 지하철 5호선 장한평역 3번 출구에서 도보로 약 5분 거리의 역세권에 ..</t>
  </si>
  <si>
    <t>경계감에 요동치는 금융시장…주목할 투자처는[트럼프 2.0]</t>
  </si>
  <si>
    <t>https://n.news.naver.com/mnews/article/119/0002915846</t>
  </si>
  <si>
    <t>도널드 트럼프 미국 대통령이 4년 만에 재집권하면서 ‘트럼프 트레이드(트럼프 수혜 예상 자산에 투자 자금이 몰리는 현상)’가 강화될 것..</t>
  </si>
  <si>
    <t>개미 심장 덜컹하게 하는 유상증자 폭탄 급증</t>
  </si>
  <si>
    <t>https://n.news.naver.com/mnews/article/243/0000071609</t>
  </si>
  <si>
    <t>최근 국내 상장사들 사이에서 유상증자가 급증하면서 일반 주주들의 피해가 속출하고 있다. 무분별한 유상증자가 정부가 추진 중인 ‘밸류업’..</t>
  </si>
  <si>
    <t>글로벌 증시 정책변수 주시...불확실성 완화 기대감도[트럼프 2.0]</t>
  </si>
  <si>
    <t>https://n.news.naver.com/mnews/article/119/0002915845</t>
  </si>
  <si>
    <t>트럼프 2기 행정부 출범으로 다양한 변화가 예상되는 가운데 정책 변수에 따라 국내외 증시가 민감하게 반응할 수 있다는 우려가 커지고 있..</t>
  </si>
  <si>
    <t>"비만, 암, 통풍, 알츠하이머 신약까지…바이오 종합헬스케어 도약"</t>
  </si>
  <si>
    <t>https://n.news.naver.com/mnews/article/008/0005143809</t>
  </si>
  <si>
    <t>한국비엔씨는 최근 K뷰티 열기에 힘입어 안정적인 실적 성장세를 보이고 있다. 필러, 보툴리눔 톡신 등 주력 제품이 높은 전문성과 기술력..</t>
  </si>
  <si>
    <t>"500억 대작 드라마 흥행 참패"…CJ ENM 주가 '신음'</t>
  </si>
  <si>
    <t>https://n.news.naver.com/mnews/article/003/0013026639</t>
  </si>
  <si>
    <t>CJ ENM 주가가 신저가 수준으로 하락했다. 최근 야심차게 공개한 제작비 500억원의 드라마 대작 '별들에게 물어봐'가 흥행에 참패하..</t>
  </si>
  <si>
    <t>코스피 연초 질주에 개인 투심도 회복…주춤하던 '빚투'도 들썩</t>
  </si>
  <si>
    <t>https://n.news.naver.com/mnews/article/421/0008033533</t>
  </si>
  <si>
    <t>코스피의 연초 질주에 개인투자자들의 투심도 회복되면서 '빚투'도 다시 늘어나는 모습이다. 21일 한국거래소에 따르면 지난 20일 개인투..</t>
  </si>
  <si>
    <t>디와이디⑤자본 200만원 레그테크가 100억 ‘자기자금’ 공시[기로의상장사]</t>
  </si>
  <si>
    <t>https://n.news.naver.com/mnews/article/277/0005535756</t>
  </si>
  <si>
    <t>100억원 규모의 유상증자로 코스닥 상장사 디와이디의 최대주주로 올라선 레그테크가 자금출처를 전액 ‘자기자금’이라고 공시했다. 레그테크..</t>
  </si>
  <si>
    <t>오가노이드사이언스, 2027년 흑자전환…신소재평가솔루션 실적 '중요'[증권신고서 읽는 기자]</t>
  </si>
  <si>
    <t>https://n.news.naver.com/mnews/article/277/0005535755</t>
  </si>
  <si>
    <t>오가노이드사이언스가 증권신고서를 제출하고 코스닥 상장을 위한 본격적인 공모 절차에 돌입했습니다. 기술성평가로 주식시장에 입성하는 회사는..</t>
  </si>
  <si>
    <t>CES가 끌어올린 SK그룹株…KB금융 시총만큼 불었다</t>
  </si>
  <si>
    <t>https://n.news.naver.com/mnews/article/421/0008033512</t>
  </si>
  <si>
    <t>SK그룹 시가총액이 올해 들어 35조원 넘게 불어난 것으로 나타났다. SK하이닉스(000660)와 SKC(011790)가 세계 최대 가..</t>
  </si>
  <si>
    <t>"트럼프판 플라자합의, 재정 적자·물가 탓에 작동 어려워"</t>
  </si>
  <si>
    <t>https://n.news.naver.com/mnews/article/001/0015170743</t>
  </si>
  <si>
    <t>하나금융연구소 보고서…"금융·외환시장 변동성 확대될 수도" 미국 도널드 트럼프 행정부가 이른바 제2의 플라자 합의를 통해 인위적 달러 ..</t>
  </si>
  <si>
    <t>치솟는 국제유가에 활짝 웃는 정유주... 증권가 전망은 '긍정적'</t>
  </si>
  <si>
    <t>https://n.news.naver.com/mnews/article/014/0005298461</t>
  </si>
  <si>
    <t>지난해 부침을 겪어왔던 정유주가 최근 반등세를 타고 있다. 국제 유가가 5개월 만에 최고 수준까지 상승하면서 실적 개선 기대감이 커진 ..</t>
  </si>
  <si>
    <t>“슈퍼리치, 美 달러 자산 비중 일반인 2배 육박”</t>
  </si>
  <si>
    <t>https://n.news.naver.com/mnews/article/011/0004442189</t>
  </si>
  <si>
    <t>“새해에는 미국 장기채와 인공지능(AI) 거대 기술 기업(빅테크) 등에 대한 투자를 추천하고 있는데 미국 외 다른 나라의 자산과 관련해..</t>
  </si>
  <si>
    <t>7% '뚝' 이 주식, 지금이 기회?…"미국이 찾는다" 주목받는 이유</t>
  </si>
  <si>
    <t>https://n.news.naver.com/mnews/article/008/0005143794</t>
  </si>
  <si>
    <t>전세계적으로 발생한 사건·사고 해결과 관련해 기술력을 갖춘 국내 기업들이 주목받고 있다. 미국 서부를 강타했던 로스앤젤레스(LA) 대형..</t>
  </si>
  <si>
    <t>프랜차이즈 업계 덮친 '차액가맹금' 반환 소송, 관건은 '합의' 여부</t>
  </si>
  <si>
    <t>https://n.news.naver.com/mnews/article/011/0004442176</t>
  </si>
  <si>
    <t>프랜차이즈 가맹점주들 사이에서 본사가 받은 차액가맹금의 반환을 요구하는 소송이 유행처럼 번지고 있다. 지난해 서울고등법원이 한국피자헛 ..</t>
  </si>
  <si>
    <t>트럼프 전천후 수혜' 그룹 어디…한화그룹주 목표가 줄상향</t>
  </si>
  <si>
    <t>https://n.news.naver.com/mnews/article/011/0004442175</t>
  </si>
  <si>
    <t>우주·방산과 조선, 가상자산까지 트럼프 정권 혜택이 기대되는 사업 부문을 고루 보유한 한화그룹주가 외국인들의 러브콜을 받고 있다. 특히..</t>
  </si>
  <si>
    <t>비트코인 10만9000달러 돌파 '최고가'로 화답… 트럼프 랠리 이어갈까[트럼프 2.0시대]</t>
  </si>
  <si>
    <t>https://n.news.naver.com/mnews/article/417/0001053301</t>
  </si>
  <si>
    <t>미국 도널드 트럼프 대통령 당선인이 20일(현지시각) 취임식을 갖고 공식 업무를 시작한다. 'MAGA'(마가·미국을 다시 위대하게) 구..</t>
  </si>
  <si>
    <t>"불도저가 돌아왔다" 국내 증시 승자는… 조선·전력 인프라 '후끈'[트럼프 2.0시대]</t>
  </si>
  <si>
    <t>https://n.news.naver.com/mnews/article/417/0001053298</t>
  </si>
  <si>
    <t>트럼프의 '그린 뉴딜' 폐기 선언과 전기차 의무화 정책 철회 발표로 2차전지 주가는 큰 폭으로 하락했으며, 코스피 및 코스닥은 변동성 장세를 보이며 전반적으로 하락 마감했습니다. 한편, 공모주 시장 개선을 위한 기관의 의무보유 확약 강화 및 상장폐지 대상 기업 증가로 시장의 주목을 받고 있습니다.</t>
    <phoneticPr fontId="1" type="noConversion"/>
  </si>
  <si>
    <t>티웨이홀딩스</t>
  </si>
  <si>
    <t>https://finance.naver.com/item/main.naver?code=004870</t>
  </si>
  <si>
    <t>▲ 234</t>
  </si>
  <si>
    <t>인스코비</t>
  </si>
  <si>
    <t>https://finance.naver.com/item/main.naver?code=006490</t>
  </si>
  <si>
    <t>△ 146</t>
  </si>
  <si>
    <t>금호석유</t>
  </si>
  <si>
    <t>https://finance.naver.com/item/main.naver?code=011780</t>
  </si>
  <si>
    <t>△ 9,700</t>
  </si>
  <si>
    <t>HD현대미포</t>
  </si>
  <si>
    <t>https://finance.naver.com/item/main.naver?code=010620</t>
  </si>
  <si>
    <t>△ 12,500</t>
  </si>
  <si>
    <t>티웨이항공</t>
  </si>
  <si>
    <t>https://finance.naver.com/item/main.naver?code=091810</t>
  </si>
  <si>
    <t>△ 295</t>
  </si>
  <si>
    <t>영풍</t>
  </si>
  <si>
    <t>https://finance.naver.com/item/main.naver?code=000670</t>
  </si>
  <si>
    <t>△ 36,500</t>
  </si>
  <si>
    <t>화인베스틸</t>
  </si>
  <si>
    <t>https://finance.naver.com/item/main.naver?code=133820</t>
  </si>
  <si>
    <t>△ 88</t>
  </si>
  <si>
    <t>N/A</t>
  </si>
  <si>
    <t>모나용평</t>
  </si>
  <si>
    <t>https://finance.naver.com/item/main.naver?code=070960</t>
  </si>
  <si>
    <t>△ 260</t>
  </si>
  <si>
    <t>두산우</t>
  </si>
  <si>
    <t>https://finance.naver.com/item/main.naver?code=000155</t>
  </si>
  <si>
    <t>△ 10,700</t>
  </si>
  <si>
    <t>이수페타시스</t>
  </si>
  <si>
    <t>https://finance.naver.com/item/main.naver?code=007660</t>
  </si>
  <si>
    <t>△ 2,100</t>
  </si>
  <si>
    <t>대덕전자</t>
  </si>
  <si>
    <t>https://finance.naver.com/item/main.naver?code=353200</t>
  </si>
  <si>
    <t>△ 1,280</t>
  </si>
  <si>
    <t>금호석유우</t>
  </si>
  <si>
    <t>https://finance.naver.com/item/main.naver?code=011785</t>
  </si>
  <si>
    <t>△ 3,500</t>
  </si>
  <si>
    <t>대원전선</t>
  </si>
  <si>
    <t>https://finance.naver.com/item/main.naver?code=006340</t>
  </si>
  <si>
    <t>△ 250</t>
  </si>
  <si>
    <t>한화시스템</t>
  </si>
  <si>
    <t>https://finance.naver.com/item/main.naver?code=272210</t>
  </si>
  <si>
    <t>△ 1,600</t>
  </si>
  <si>
    <t>HD현대중공업</t>
  </si>
  <si>
    <t>https://finance.naver.com/item/main.naver?code=329180</t>
  </si>
  <si>
    <t>△ 18,500</t>
  </si>
  <si>
    <t>두산2우B</t>
  </si>
  <si>
    <t>https://finance.naver.com/item/main.naver?code=000157</t>
  </si>
  <si>
    <t>△ 7,200</t>
  </si>
  <si>
    <t>한국무브넥스</t>
  </si>
  <si>
    <t>https://finance.naver.com/item/main.naver?code=010100</t>
  </si>
  <si>
    <t>△ 215</t>
  </si>
  <si>
    <t>JB금융지주</t>
  </si>
  <si>
    <t>https://finance.naver.com/item/main.naver?code=175330</t>
  </si>
  <si>
    <t>△ 1,050</t>
  </si>
  <si>
    <t>자화전자</t>
  </si>
  <si>
    <t>https://finance.naver.com/item/main.naver?code=033240</t>
  </si>
  <si>
    <t>△ 690</t>
  </si>
  <si>
    <t>한화오션</t>
  </si>
  <si>
    <t>https://finance.naver.com/item/main.naver?code=042660</t>
  </si>
  <si>
    <t>△ 2,900</t>
  </si>
  <si>
    <t>대원전선우</t>
  </si>
  <si>
    <t>https://finance.naver.com/item/main.naver?code=006345</t>
  </si>
  <si>
    <t>한국카본</t>
  </si>
  <si>
    <t>https://finance.naver.com/item/main.naver?code=017960</t>
  </si>
  <si>
    <t>△ 730</t>
  </si>
  <si>
    <t>제이알글로벌리츠</t>
  </si>
  <si>
    <t>https://finance.naver.com/item/main.naver?code=348950</t>
  </si>
  <si>
    <t>△ 125</t>
  </si>
  <si>
    <t>HD현대마린엔진</t>
  </si>
  <si>
    <t>https://finance.naver.com/item/main.naver?code=071970</t>
  </si>
  <si>
    <t>△ 1,400</t>
  </si>
  <si>
    <t>한미반도체</t>
  </si>
  <si>
    <t>https://finance.naver.com/item/main.naver?code=042700</t>
  </si>
  <si>
    <t>△ 5,500</t>
  </si>
  <si>
    <t>다올투자증권</t>
  </si>
  <si>
    <t>https://finance.naver.com/item/main.naver?code=030210</t>
  </si>
  <si>
    <t>△ 145</t>
  </si>
  <si>
    <t>흥아해운</t>
  </si>
  <si>
    <t>https://finance.naver.com/item/main.naver?code=003280</t>
  </si>
  <si>
    <t>△ 89</t>
  </si>
  <si>
    <t>두산</t>
  </si>
  <si>
    <t>https://finance.naver.com/item/main.naver?code=000150</t>
  </si>
  <si>
    <t>△ 13,000</t>
  </si>
  <si>
    <t>조광페인트</t>
  </si>
  <si>
    <t>https://finance.naver.com/item/main.naver?code=004910</t>
  </si>
  <si>
    <t>△ 270</t>
  </si>
  <si>
    <t>조비</t>
  </si>
  <si>
    <t>https://finance.naver.com/item/main.naver?code=001550</t>
  </si>
  <si>
    <t>△ 490</t>
  </si>
  <si>
    <t>오리엔트바이오</t>
  </si>
  <si>
    <t>https://finance.naver.com/item/main.naver?code=002630</t>
  </si>
  <si>
    <t>△ 58</t>
  </si>
  <si>
    <t>JW중외제약</t>
  </si>
  <si>
    <t>https://finance.naver.com/item/main.naver?code=001060</t>
  </si>
  <si>
    <t>△ 1,000</t>
  </si>
  <si>
    <t>제일연마</t>
  </si>
  <si>
    <t>https://finance.naver.com/item/main.naver?code=001560</t>
  </si>
  <si>
    <t>△ 350</t>
  </si>
  <si>
    <t>TIGER 조선TOP10</t>
  </si>
  <si>
    <t>https://finance.naver.com/item/main.naver?code=494670</t>
  </si>
  <si>
    <t>△ 580</t>
  </si>
  <si>
    <t>삼익THK</t>
  </si>
  <si>
    <t>https://finance.naver.com/item/main.naver?code=004380</t>
  </si>
  <si>
    <t>△ 380</t>
  </si>
  <si>
    <t>일신석재</t>
  </si>
  <si>
    <t>https://finance.naver.com/item/main.naver?code=007110</t>
  </si>
  <si>
    <t>△ 85</t>
  </si>
  <si>
    <t>휴스틸</t>
  </si>
  <si>
    <t>https://finance.naver.com/item/main.naver?code=005010</t>
  </si>
  <si>
    <t>△ 180</t>
  </si>
  <si>
    <t>동아지질</t>
  </si>
  <si>
    <t>https://finance.naver.com/item/main.naver?code=028100</t>
  </si>
  <si>
    <t>△ 540</t>
  </si>
  <si>
    <t>LIG넥스원</t>
  </si>
  <si>
    <t>https://finance.naver.com/item/main.naver?code=079550</t>
  </si>
  <si>
    <t>△ 8,000</t>
  </si>
  <si>
    <t>일진전기</t>
  </si>
  <si>
    <t>https://finance.naver.com/item/main.naver?code=103590</t>
  </si>
  <si>
    <t>△ 1,100</t>
  </si>
  <si>
    <t>SNT홀딩스</t>
  </si>
  <si>
    <t>https://finance.naver.com/item/main.naver?code=036530</t>
  </si>
  <si>
    <t>△ 850</t>
  </si>
  <si>
    <t>한전기술</t>
  </si>
  <si>
    <t>https://finance.naver.com/item/main.naver?code=052690</t>
  </si>
  <si>
    <t>△ 2,400</t>
  </si>
  <si>
    <t>한세엠케이</t>
  </si>
  <si>
    <t>https://finance.naver.com/item/main.naver?code=069640</t>
  </si>
  <si>
    <t>△ 46</t>
  </si>
  <si>
    <t>세아제강</t>
  </si>
  <si>
    <t>https://finance.naver.com/item/main.naver?code=306200</t>
  </si>
  <si>
    <t>△ 5,200</t>
  </si>
  <si>
    <t>에이프로젠바이오로직스</t>
  </si>
  <si>
    <t>https://finance.naver.com/item/main.naver?code=003060</t>
  </si>
  <si>
    <t>△ 28</t>
  </si>
  <si>
    <t>엔케이</t>
  </si>
  <si>
    <t>https://finance.naver.com/item/main.naver?code=085310</t>
  </si>
  <si>
    <t>△ 35</t>
  </si>
  <si>
    <t>SOL 조선TOP3플러스</t>
  </si>
  <si>
    <t>https://finance.naver.com/item/main.naver?code=466920</t>
  </si>
  <si>
    <t>△ 650</t>
  </si>
  <si>
    <t>대웅제약</t>
  </si>
  <si>
    <t>https://finance.naver.com/item/main.naver?code=069620</t>
  </si>
  <si>
    <t>△ 4,500</t>
  </si>
  <si>
    <t>대한유화</t>
  </si>
  <si>
    <t>https://finance.naver.com/item/main.naver?code=006650</t>
  </si>
  <si>
    <t>△ 3,200</t>
  </si>
  <si>
    <t>두산밥캣</t>
  </si>
  <si>
    <t>https://finance.naver.com/item/main.naver?code=241560</t>
  </si>
  <si>
    <t>△ 1,550</t>
  </si>
  <si>
    <t>KODEX AI반도체핵심장비</t>
  </si>
  <si>
    <t>https://finance.naver.com/item/main.naver?code=471990</t>
  </si>
  <si>
    <t>△ 345</t>
  </si>
  <si>
    <t>SOL K방산</t>
  </si>
  <si>
    <t>https://finance.naver.com/item/main.naver?code=490480</t>
  </si>
  <si>
    <t>△ 410</t>
  </si>
  <si>
    <t>전방</t>
  </si>
  <si>
    <t>https://finance.naver.com/item/main.naver?code=000950</t>
  </si>
  <si>
    <t>△ 600</t>
  </si>
  <si>
    <t>HANARO Fn조선해운</t>
  </si>
  <si>
    <t>https://finance.naver.com/item/main.naver?code=441540</t>
  </si>
  <si>
    <t>△ 585</t>
  </si>
  <si>
    <t>세진중공업</t>
  </si>
  <si>
    <t>https://finance.naver.com/item/main.naver?code=075580</t>
  </si>
  <si>
    <t>△ 300</t>
  </si>
  <si>
    <t>삼성E&amp;A</t>
  </si>
  <si>
    <t>https://finance.naver.com/item/main.naver?code=028050</t>
  </si>
  <si>
    <t>△ 590</t>
  </si>
  <si>
    <t>TIGER 우주방산</t>
  </si>
  <si>
    <t>https://finance.naver.com/item/main.naver?code=463250</t>
  </si>
  <si>
    <t>△ 385</t>
  </si>
  <si>
    <t>현대로템</t>
  </si>
  <si>
    <t>https://finance.naver.com/item/main.naver?code=064350</t>
  </si>
  <si>
    <t>△ 1,800</t>
  </si>
  <si>
    <t>한화에어로스페이스</t>
  </si>
  <si>
    <t>https://finance.naver.com/item/main.naver?code=012450</t>
  </si>
  <si>
    <t>△ 12,000</t>
  </si>
  <si>
    <t>한전KPS</t>
  </si>
  <si>
    <t>https://finance.naver.com/item/main.naver?code=051600</t>
  </si>
  <si>
    <t>PLUS K방산</t>
  </si>
  <si>
    <t>https://finance.naver.com/item/main.naver?code=449450</t>
  </si>
  <si>
    <t>△ 665</t>
  </si>
  <si>
    <t>PLUS 우주항공&amp;UAM</t>
  </si>
  <si>
    <t>https://finance.naver.com/item/main.naver?code=421320</t>
  </si>
  <si>
    <t>△ 435</t>
  </si>
  <si>
    <t>부산산업</t>
  </si>
  <si>
    <t>https://finance.naver.com/item/main.naver?code=011390</t>
  </si>
  <si>
    <t>SNT모티브</t>
  </si>
  <si>
    <t>https://finance.naver.com/item/main.naver?code=064960</t>
  </si>
  <si>
    <t>△ 1,500</t>
  </si>
  <si>
    <t>코리아써키트</t>
  </si>
  <si>
    <t>https://finance.naver.com/item/main.naver?code=007810</t>
  </si>
  <si>
    <t>△ 290</t>
  </si>
  <si>
    <t>신성통상</t>
  </si>
  <si>
    <t>https://finance.naver.com/item/main.naver?code=005390</t>
  </si>
  <si>
    <t>△ 65</t>
  </si>
  <si>
    <t>SOL 반도체후공정</t>
  </si>
  <si>
    <t>https://finance.naver.com/item/main.naver?code=475310</t>
  </si>
  <si>
    <t>△ 305</t>
  </si>
  <si>
    <t>이건산업</t>
  </si>
  <si>
    <t>https://finance.naver.com/item/main.naver?code=008250</t>
  </si>
  <si>
    <t>△ 170</t>
  </si>
  <si>
    <t>현대지에프홀딩스</t>
  </si>
  <si>
    <t>https://finance.naver.com/item/main.naver?code=005440</t>
  </si>
  <si>
    <t>△ 140</t>
  </si>
  <si>
    <t>한일홀딩스</t>
  </si>
  <si>
    <t>https://finance.naver.com/item/main.naver?code=003300</t>
  </si>
  <si>
    <t>△ 400</t>
  </si>
  <si>
    <t>엠씨넥스</t>
  </si>
  <si>
    <t>https://finance.naver.com/item/main.naver?code=097520</t>
  </si>
  <si>
    <t>가온전선</t>
  </si>
  <si>
    <t>https://finance.naver.com/item/main.naver?code=000500</t>
  </si>
  <si>
    <t>△ 1,700</t>
  </si>
  <si>
    <t>SK하이닉스</t>
  </si>
  <si>
    <t>https://finance.naver.com/item/main.naver?code=000660</t>
  </si>
  <si>
    <t>△ 6,000</t>
  </si>
  <si>
    <t>HDC</t>
  </si>
  <si>
    <t>https://finance.naver.com/item/main.naver?code=012630</t>
  </si>
  <si>
    <t>△ 340</t>
  </si>
  <si>
    <t>코웨이</t>
  </si>
  <si>
    <t>https://finance.naver.com/item/main.naver?code=021240</t>
  </si>
  <si>
    <t>△ 2,200</t>
  </si>
  <si>
    <t>한국콜마</t>
  </si>
  <si>
    <t>https://finance.naver.com/item/main.naver?code=161890</t>
  </si>
  <si>
    <t>온타이드</t>
  </si>
  <si>
    <t>https://finance.naver.com/item/main.naver?code=005320</t>
  </si>
  <si>
    <t>△ 14</t>
  </si>
  <si>
    <t>TIGER AI반도체핵심공정</t>
  </si>
  <si>
    <t>https://finance.naver.com/item/main.naver?code=471760</t>
  </si>
  <si>
    <t>△ 265</t>
  </si>
  <si>
    <t>에이프로젠</t>
  </si>
  <si>
    <t>https://finance.naver.com/item/main.naver?code=007460</t>
  </si>
  <si>
    <t>△ 22</t>
  </si>
  <si>
    <t>TIGER 200 중공업</t>
  </si>
  <si>
    <t>https://finance.naver.com/item/main.naver?code=139230</t>
  </si>
  <si>
    <t>△ 165</t>
  </si>
  <si>
    <t>ACE AI반도체포커스</t>
  </si>
  <si>
    <t>https://finance.naver.com/item/main.naver?code=469150</t>
  </si>
  <si>
    <t>△ 370</t>
  </si>
  <si>
    <t>삼양홀딩스</t>
  </si>
  <si>
    <t>https://finance.naver.com/item/main.naver?code=000070</t>
  </si>
  <si>
    <t>세아제강지주</t>
  </si>
  <si>
    <t>https://finance.naver.com/item/main.naver?code=003030</t>
  </si>
  <si>
    <t>ESR켄달스퀘어리츠</t>
  </si>
  <si>
    <t>https://finance.naver.com/item/main.naver?code=365550</t>
  </si>
  <si>
    <t>△ 110</t>
  </si>
  <si>
    <t>두산로보틱스</t>
  </si>
  <si>
    <t>https://finance.naver.com/item/main.naver?code=454910</t>
  </si>
  <si>
    <t>현대모비스</t>
  </si>
  <si>
    <t>https://finance.naver.com/item/main.naver?code=012330</t>
  </si>
  <si>
    <t>STX그린로지스</t>
  </si>
  <si>
    <t>https://finance.naver.com/item/main.naver?code=465770</t>
  </si>
  <si>
    <t>△ 230</t>
  </si>
  <si>
    <t>현대엘리베이</t>
  </si>
  <si>
    <t>https://finance.naver.com/item/main.naver?code=017800</t>
  </si>
  <si>
    <t>△ 1,200</t>
  </si>
  <si>
    <t>태원물산</t>
  </si>
  <si>
    <t>https://finance.naver.com/item/main.naver?code=001420</t>
  </si>
  <si>
    <t>한국단자</t>
  </si>
  <si>
    <t>https://finance.naver.com/item/main.naver?code=025540</t>
  </si>
  <si>
    <t>고려산업</t>
  </si>
  <si>
    <t>https://finance.naver.com/item/main.naver?code=002140</t>
  </si>
  <si>
    <t>파미셀</t>
  </si>
  <si>
    <t>https://finance.naver.com/item/main.naver?code=005690</t>
  </si>
  <si>
    <t>△ 200</t>
  </si>
  <si>
    <t>현대글로비스</t>
  </si>
  <si>
    <t>https://finance.naver.com/item/main.naver?code=086280</t>
  </si>
  <si>
    <t>SG글로벌</t>
  </si>
  <si>
    <t>https://finance.naver.com/item/main.naver?code=001380</t>
  </si>
  <si>
    <t>△ 90</t>
  </si>
  <si>
    <t>일정실업</t>
  </si>
  <si>
    <t>https://finance.naver.com/item/main.naver?code=008500</t>
  </si>
  <si>
    <t>HANARO 반도체핵심공정주도주</t>
  </si>
  <si>
    <t>https://finance.naver.com/item/main.naver?code=476260</t>
  </si>
  <si>
    <t>△ 155</t>
  </si>
  <si>
    <t>SNT다이내믹스</t>
  </si>
  <si>
    <t>https://finance.naver.com/item/main.naver?code=003570</t>
  </si>
  <si>
    <t>△ 450</t>
  </si>
  <si>
    <t>성신양회</t>
  </si>
  <si>
    <t>https://finance.naver.com/item/main.naver?code=004980</t>
  </si>
  <si>
    <t>화승엔터프라이즈</t>
  </si>
  <si>
    <t>https://finance.naver.com/item/main.naver?code=241590</t>
  </si>
  <si>
    <t>한국전력</t>
  </si>
  <si>
    <t>https://finance.naver.com/item/main.naver?code=015760</t>
  </si>
  <si>
    <t>더블유게임즈</t>
  </si>
  <si>
    <t>https://finance.naver.com/item/main.naver?code=192080</t>
  </si>
  <si>
    <t>TIGER 반도체</t>
  </si>
  <si>
    <t>https://finance.naver.com/item/main.naver?code=091230</t>
  </si>
  <si>
    <t>△ 745</t>
  </si>
  <si>
    <t>HLB글로벌</t>
  </si>
  <si>
    <t>https://finance.naver.com/item/main.naver?code=003580</t>
  </si>
  <si>
    <t>△ 95</t>
  </si>
  <si>
    <t>영원무역홀딩스</t>
  </si>
  <si>
    <t>https://finance.naver.com/item/main.naver?code=009970</t>
  </si>
  <si>
    <t>DN오토모티브</t>
  </si>
  <si>
    <t>https://finance.naver.com/item/main.naver?code=007340</t>
  </si>
  <si>
    <t>△ 420</t>
  </si>
  <si>
    <t>비케이홀딩스</t>
  </si>
  <si>
    <t>https://finance.naver.com/item/main.naver?code=050090</t>
  </si>
  <si>
    <t>▲ 223</t>
  </si>
  <si>
    <t>와이팜</t>
  </si>
  <si>
    <t>https://finance.naver.com/item/main.naver?code=332570</t>
  </si>
  <si>
    <t>▲ 960</t>
  </si>
  <si>
    <t>나노브릭</t>
  </si>
  <si>
    <t>https://finance.naver.com/item/main.naver?code=286750</t>
  </si>
  <si>
    <t>△ 475</t>
  </si>
  <si>
    <t>고영</t>
  </si>
  <si>
    <t>https://finance.naver.com/item/main.naver?code=098460</t>
  </si>
  <si>
    <t>△ 2,360</t>
  </si>
  <si>
    <t>대창솔루션</t>
  </si>
  <si>
    <t>https://finance.naver.com/item/main.naver?code=096350</t>
  </si>
  <si>
    <t>△ 57</t>
  </si>
  <si>
    <t>예림당</t>
  </si>
  <si>
    <t>https://finance.naver.com/item/main.naver?code=036000</t>
  </si>
  <si>
    <t>△ 375</t>
  </si>
  <si>
    <t>레이</t>
  </si>
  <si>
    <t>https://finance.naver.com/item/main.naver?code=228670</t>
  </si>
  <si>
    <t>△ 1,040</t>
  </si>
  <si>
    <t>로보티즈</t>
  </si>
  <si>
    <t>https://finance.naver.com/item/main.naver?code=108490</t>
  </si>
  <si>
    <t>△ 4,850</t>
  </si>
  <si>
    <t>제이엔비</t>
  </si>
  <si>
    <t>https://finance.naver.com/item/main.naver?code=452160</t>
  </si>
  <si>
    <t>△ 750</t>
  </si>
  <si>
    <t>인화정공</t>
  </si>
  <si>
    <t>https://finance.naver.com/item/main.naver?code=101930</t>
  </si>
  <si>
    <t>△ 4,300</t>
  </si>
  <si>
    <t>티로보틱스</t>
  </si>
  <si>
    <t>https://finance.naver.com/item/main.naver?code=117730</t>
  </si>
  <si>
    <t>태광</t>
  </si>
  <si>
    <t>https://finance.naver.com/item/main.naver?code=023160</t>
  </si>
  <si>
    <t>△ 2,250</t>
  </si>
  <si>
    <t>오이솔루션</t>
  </si>
  <si>
    <t>https://finance.naver.com/item/main.naver?code=138080</t>
  </si>
  <si>
    <t>△ 1,120</t>
  </si>
  <si>
    <t>더블유에스아이</t>
  </si>
  <si>
    <t>https://finance.naver.com/item/main.naver?code=299170</t>
  </si>
  <si>
    <t>△ 174</t>
  </si>
  <si>
    <t>파이버프로</t>
  </si>
  <si>
    <t>https://finance.naver.com/item/main.naver?code=368770</t>
  </si>
  <si>
    <t>△ 480</t>
  </si>
  <si>
    <t>글로본</t>
  </si>
  <si>
    <t>https://finance.naver.com/item/main.naver?code=019660</t>
  </si>
  <si>
    <t>△ 59</t>
  </si>
  <si>
    <t>엑스페릭스</t>
  </si>
  <si>
    <t>https://finance.naver.com/item/main.naver?code=317770</t>
  </si>
  <si>
    <t>△ 255</t>
  </si>
  <si>
    <t>이니텍</t>
  </si>
  <si>
    <t>https://finance.naver.com/item/main.naver?code=053350</t>
  </si>
  <si>
    <t>△ 325</t>
  </si>
  <si>
    <t>국영지앤엠</t>
  </si>
  <si>
    <t>https://finance.naver.com/item/main.naver?code=006050</t>
  </si>
  <si>
    <t>△ 137</t>
  </si>
  <si>
    <t>에스비비테크</t>
  </si>
  <si>
    <t>https://finance.naver.com/item/main.naver?code=389500</t>
  </si>
  <si>
    <t>삼영이엔씨</t>
  </si>
  <si>
    <t>https://finance.naver.com/item/main.naver?code=065570</t>
  </si>
  <si>
    <t>비츠로셀</t>
  </si>
  <si>
    <t>https://finance.naver.com/item/main.naver?code=082920</t>
  </si>
  <si>
    <t>△ 2,000</t>
  </si>
  <si>
    <t>와이엠텍</t>
  </si>
  <si>
    <t>https://finance.naver.com/item/main.naver?code=273640</t>
  </si>
  <si>
    <t>하스</t>
  </si>
  <si>
    <t>https://finance.naver.com/item/main.naver?code=450330</t>
  </si>
  <si>
    <t>△ 550</t>
  </si>
  <si>
    <t>협진</t>
  </si>
  <si>
    <t>https://finance.naver.com/item/main.naver?code=138360</t>
  </si>
  <si>
    <t>삼진엘앤디</t>
  </si>
  <si>
    <t>https://finance.naver.com/item/main.naver?code=054090</t>
  </si>
  <si>
    <t>△ 69</t>
  </si>
  <si>
    <t>AP위성</t>
  </si>
  <si>
    <t>https://finance.naver.com/item/main.naver?code=211270</t>
  </si>
  <si>
    <t>△ 920</t>
  </si>
  <si>
    <t>리노공업</t>
  </si>
  <si>
    <t>https://finance.naver.com/item/main.naver?code=058470</t>
  </si>
  <si>
    <t>△ 14,500</t>
  </si>
  <si>
    <t>오픈엣지테크놀로지</t>
  </si>
  <si>
    <t>https://finance.naver.com/item/main.naver?code=394280</t>
  </si>
  <si>
    <t>△ 1,060</t>
  </si>
  <si>
    <t>쎄트렉아이</t>
  </si>
  <si>
    <t>https://finance.naver.com/item/main.naver?code=099320</t>
  </si>
  <si>
    <t>△ 3,000</t>
  </si>
  <si>
    <t>동성화인텍</t>
  </si>
  <si>
    <t>https://finance.naver.com/item/main.naver?code=033500</t>
  </si>
  <si>
    <t>△ 1,250</t>
  </si>
  <si>
    <t>싸이맥스</t>
  </si>
  <si>
    <t>https://finance.naver.com/item/main.naver?code=160980</t>
  </si>
  <si>
    <t>△ 660</t>
  </si>
  <si>
    <t>쓰리빌리언</t>
  </si>
  <si>
    <t>https://finance.naver.com/item/main.naver?code=394800</t>
  </si>
  <si>
    <t>△ 330</t>
  </si>
  <si>
    <t>케이엠더블유</t>
  </si>
  <si>
    <t>https://finance.naver.com/item/main.naver?code=032500</t>
  </si>
  <si>
    <t>△ 570</t>
  </si>
  <si>
    <t>머큐리</t>
  </si>
  <si>
    <t>https://finance.naver.com/item/main.naver?code=100590</t>
  </si>
  <si>
    <t>이미지스</t>
  </si>
  <si>
    <t>https://finance.naver.com/item/main.naver?code=115610</t>
  </si>
  <si>
    <t>△ 225</t>
  </si>
  <si>
    <t>이건홀딩스</t>
  </si>
  <si>
    <t>https://finance.naver.com/item/main.naver?code=039020</t>
  </si>
  <si>
    <t>루닛</t>
  </si>
  <si>
    <t>https://finance.naver.com/item/main.naver?code=328130</t>
  </si>
  <si>
    <t>△ 3,900</t>
  </si>
  <si>
    <t>제이씨현시스템</t>
  </si>
  <si>
    <t>https://finance.naver.com/item/main.naver?code=033320</t>
  </si>
  <si>
    <t>△ 390</t>
  </si>
  <si>
    <t>JTC</t>
  </si>
  <si>
    <t>https://finance.naver.com/item/main.naver?code=950170</t>
  </si>
  <si>
    <t>피제이전자</t>
  </si>
  <si>
    <t>https://finance.naver.com/item/main.naver?code=006140</t>
  </si>
  <si>
    <t>△ 310</t>
  </si>
  <si>
    <t>오킨스전자</t>
  </si>
  <si>
    <t>https://finance.naver.com/item/main.naver?code=080580</t>
  </si>
  <si>
    <t>에스오에스랩</t>
  </si>
  <si>
    <t>https://finance.naver.com/item/main.naver?code=464080</t>
  </si>
  <si>
    <t>△ 810</t>
  </si>
  <si>
    <t>블랙야크아이앤씨</t>
  </si>
  <si>
    <t>https://finance.naver.com/item/main.naver?code=478560</t>
  </si>
  <si>
    <t>지엔씨에너지</t>
  </si>
  <si>
    <t>https://finance.naver.com/item/main.naver?code=119850</t>
  </si>
  <si>
    <t>현우산업</t>
  </si>
  <si>
    <t>https://finance.naver.com/item/main.naver?code=092300</t>
  </si>
  <si>
    <t>HLB파나진</t>
  </si>
  <si>
    <t>https://finance.naver.com/item/main.naver?code=046210</t>
  </si>
  <si>
    <t>우주일렉트로</t>
  </si>
  <si>
    <t>https://finance.naver.com/item/main.naver?code=065680</t>
  </si>
  <si>
    <t>코스메카코리아</t>
  </si>
  <si>
    <t>https://finance.naver.com/item/main.naver?code=241710</t>
  </si>
  <si>
    <t>아스트</t>
  </si>
  <si>
    <t>https://finance.naver.com/item/main.naver?code=067390</t>
  </si>
  <si>
    <t>△ 33</t>
  </si>
  <si>
    <t>하이록코리아</t>
  </si>
  <si>
    <t>https://finance.naver.com/item/main.naver?code=013030</t>
  </si>
  <si>
    <t>스코넥</t>
  </si>
  <si>
    <t>https://finance.naver.com/item/main.naver?code=276040</t>
  </si>
  <si>
    <t>케이프</t>
  </si>
  <si>
    <t>https://finance.naver.com/item/main.naver?code=064820</t>
  </si>
  <si>
    <t>나노캠텍</t>
  </si>
  <si>
    <t>https://finance.naver.com/item/main.naver?code=091970</t>
  </si>
  <si>
    <t>△ 34</t>
  </si>
  <si>
    <t>메타바이오메드</t>
  </si>
  <si>
    <t>https://finance.naver.com/item/main.naver?code=059210</t>
  </si>
  <si>
    <t>△ 195</t>
  </si>
  <si>
    <t>풍원정밀</t>
  </si>
  <si>
    <t>https://finance.naver.com/item/main.naver?code=371950</t>
  </si>
  <si>
    <t>△ 430</t>
  </si>
  <si>
    <t>비에이치아이</t>
  </si>
  <si>
    <t>https://finance.naver.com/item/main.naver?code=083650</t>
  </si>
  <si>
    <t>△ 870</t>
  </si>
  <si>
    <t>압타머사이언스</t>
  </si>
  <si>
    <t>https://finance.naver.com/item/main.naver?code=291650</t>
  </si>
  <si>
    <t>△ 53</t>
  </si>
  <si>
    <t>현대무벡스</t>
  </si>
  <si>
    <t>https://finance.naver.com/item/main.naver?code=319400</t>
  </si>
  <si>
    <t>△ 190</t>
  </si>
  <si>
    <t>브이엠</t>
  </si>
  <si>
    <t>https://finance.naver.com/item/main.naver?code=089970</t>
  </si>
  <si>
    <t>한주에이알티</t>
  </si>
  <si>
    <t>https://finance.naver.com/item/main.naver?code=058450</t>
  </si>
  <si>
    <t>△ 94</t>
  </si>
  <si>
    <t>제노코</t>
  </si>
  <si>
    <t>https://finance.naver.com/item/main.naver?code=361390</t>
  </si>
  <si>
    <t>디케이락</t>
  </si>
  <si>
    <t>https://finance.naver.com/item/main.naver?code=105740</t>
  </si>
  <si>
    <t>PN풍년</t>
  </si>
  <si>
    <t>https://finance.naver.com/item/main.naver?code=024940</t>
  </si>
  <si>
    <t>메디톡스</t>
  </si>
  <si>
    <t>https://finance.naver.com/item/main.naver?code=086900</t>
  </si>
  <si>
    <t>△ 5,400</t>
  </si>
  <si>
    <t>엘앤씨바이오</t>
  </si>
  <si>
    <t>https://finance.naver.com/item/main.naver?code=290650</t>
  </si>
  <si>
    <t>△ 1,150</t>
  </si>
  <si>
    <t>인바디</t>
  </si>
  <si>
    <t>https://finance.naver.com/item/main.naver?code=041830</t>
  </si>
  <si>
    <t>신테카바이오</t>
  </si>
  <si>
    <t>https://finance.naver.com/item/main.naver?code=226330</t>
  </si>
  <si>
    <t>이지바이오</t>
  </si>
  <si>
    <t>https://finance.naver.com/item/main.naver?code=353810</t>
  </si>
  <si>
    <t>로보스타</t>
  </si>
  <si>
    <t>https://finance.naver.com/item/main.naver?code=090360</t>
  </si>
  <si>
    <t>선익시스템</t>
  </si>
  <si>
    <t>https://finance.naver.com/item/main.naver?code=171090</t>
  </si>
  <si>
    <t>라이프시맨틱스</t>
  </si>
  <si>
    <t>https://finance.naver.com/item/main.naver?code=347700</t>
  </si>
  <si>
    <t>에스티큐브</t>
  </si>
  <si>
    <t>https://finance.naver.com/item/main.naver?code=052020</t>
  </si>
  <si>
    <t>메디앙스</t>
  </si>
  <si>
    <t>https://finance.naver.com/item/main.naver?code=014100</t>
  </si>
  <si>
    <t>파커스</t>
  </si>
  <si>
    <t>https://finance.naver.com/item/main.naver?code=065690</t>
  </si>
  <si>
    <t>컨텍</t>
  </si>
  <si>
    <t>https://finance.naver.com/item/main.naver?code=451760</t>
  </si>
  <si>
    <t>대명소노시즌</t>
  </si>
  <si>
    <t>https://finance.naver.com/item/main.naver?code=007720</t>
  </si>
  <si>
    <t>iMBC</t>
  </si>
  <si>
    <t>https://finance.naver.com/item/main.naver?code=052220</t>
  </si>
  <si>
    <t>싸이버원</t>
  </si>
  <si>
    <t>https://finance.naver.com/item/main.naver?code=356890</t>
  </si>
  <si>
    <t>△ 130</t>
  </si>
  <si>
    <t>아주IB투자</t>
  </si>
  <si>
    <t>https://finance.naver.com/item/main.naver?code=027360</t>
  </si>
  <si>
    <t>△ 100</t>
  </si>
  <si>
    <t>HLB</t>
  </si>
  <si>
    <t>https://finance.naver.com/item/main.naver?code=028300</t>
  </si>
  <si>
    <t>케이에스피</t>
  </si>
  <si>
    <t>https://finance.naver.com/item/main.naver?code=073010</t>
  </si>
  <si>
    <t>RFHIC</t>
  </si>
  <si>
    <t>https://finance.naver.com/item/main.naver?code=218410</t>
  </si>
  <si>
    <t>루미르</t>
  </si>
  <si>
    <t>https://finance.naver.com/item/main.naver?code=474170</t>
  </si>
  <si>
    <t>토모큐브</t>
  </si>
  <si>
    <t>https://finance.naver.com/item/main.naver?code=475960</t>
  </si>
  <si>
    <t>△ 800</t>
  </si>
  <si>
    <t>큐라티스</t>
  </si>
  <si>
    <t>https://finance.naver.com/item/main.naver?code=348080</t>
  </si>
  <si>
    <t>△ 29</t>
  </si>
  <si>
    <t>오로스테크놀로지</t>
  </si>
  <si>
    <t>https://finance.naver.com/item/main.naver?code=322310</t>
  </si>
  <si>
    <t>△ 900</t>
  </si>
  <si>
    <t>HLB이노베이션</t>
  </si>
  <si>
    <t>https://finance.naver.com/item/main.naver?code=024850</t>
  </si>
  <si>
    <t>하이비젼시스템</t>
  </si>
  <si>
    <t>https://finance.naver.com/item/main.naver?code=126700</t>
  </si>
  <si>
    <t>엘티씨</t>
  </si>
  <si>
    <t>https://finance.naver.com/item/main.naver?code=170920</t>
  </si>
  <si>
    <t>캐리</t>
  </si>
  <si>
    <t>https://finance.naver.com/item/main.naver?code=313760</t>
  </si>
  <si>
    <t>얼라인드</t>
  </si>
  <si>
    <t>https://finance.naver.com/item/main.naver?code=238120</t>
  </si>
  <si>
    <t>이퓨쳐</t>
  </si>
  <si>
    <t>https://finance.naver.com/item/main.naver?code=134060</t>
  </si>
  <si>
    <t>인포바인</t>
  </si>
  <si>
    <t>https://finance.naver.com/item/main.naver?code=115310</t>
  </si>
  <si>
    <t>△ 950</t>
  </si>
  <si>
    <t>한라IMS</t>
  </si>
  <si>
    <t>https://finance.naver.com/item/main.naver?code=092460</t>
  </si>
  <si>
    <t>에스앤더블류</t>
  </si>
  <si>
    <t>https://finance.naver.com/item/main.naver?code=103230</t>
  </si>
  <si>
    <t>실리콘투</t>
  </si>
  <si>
    <t>https://finance.naver.com/item/main.naver?code=257720</t>
  </si>
  <si>
    <t>성광벤드</t>
  </si>
  <si>
    <t>https://finance.naver.com/item/main.naver?code=014620</t>
  </si>
  <si>
    <t>젬백스</t>
  </si>
  <si>
    <t>https://finance.naver.com/item/main.naver?code=082270</t>
  </si>
  <si>
    <t>△ 670</t>
  </si>
  <si>
    <t>세중</t>
  </si>
  <si>
    <t>https://finance.naver.com/item/main.naver?code=039310</t>
  </si>
  <si>
    <t>△ 56</t>
  </si>
  <si>
    <t>ISC</t>
  </si>
  <si>
    <t>https://finance.naver.com/item/main.naver?code=095340</t>
  </si>
  <si>
    <t>△ 2,600</t>
  </si>
  <si>
    <t>티엘비</t>
  </si>
  <si>
    <t>https://finance.naver.com/item/main.naver?code=356860</t>
  </si>
  <si>
    <t>유니테스트</t>
  </si>
  <si>
    <t>https://finance.naver.com/item/main.naver?code=086390</t>
  </si>
  <si>
    <t>△ 510</t>
  </si>
  <si>
    <t>동일스틸럭스</t>
  </si>
  <si>
    <t>https://finance.naver.com/item/main.naver?code=023790</t>
  </si>
  <si>
    <t>△ 40</t>
  </si>
  <si>
    <t>다원시스</t>
  </si>
  <si>
    <t>https://finance.naver.com/item/main.naver?code=068240</t>
  </si>
  <si>
    <t>저스템</t>
  </si>
  <si>
    <t>https://finance.naver.com/item/main.naver?code=417840</t>
  </si>
  <si>
    <t>네온테크</t>
  </si>
  <si>
    <t>https://finance.naver.com/item/main.naver?code=306620</t>
  </si>
  <si>
    <t>로보로보</t>
  </si>
  <si>
    <t>https://finance.naver.com/item/main.naver?code=215100</t>
  </si>
  <si>
    <t>사피엔반도체</t>
  </si>
  <si>
    <t>https://finance.naver.com/item/main.naver?code=452430</t>
  </si>
  <si>
    <t>대양전기공업</t>
  </si>
  <si>
    <t>https://finance.naver.com/item/main.naver?code=108380</t>
  </si>
  <si>
    <t>△ 500</t>
  </si>
  <si>
    <t>SBI인베스트먼트</t>
  </si>
  <si>
    <t>https://finance.naver.com/item/main.naver?code=019550</t>
  </si>
  <si>
    <t>△ 26</t>
  </si>
  <si>
    <t>퓨런티어</t>
  </si>
  <si>
    <t>https://finance.naver.com/item/main.naver?code=370090</t>
  </si>
  <si>
    <t>유디엠텍</t>
  </si>
  <si>
    <t>https://finance.naver.com/item/main.naver?code=389680</t>
  </si>
  <si>
    <t>하나마이크론</t>
  </si>
  <si>
    <t>https://finance.naver.com/item/main.naver?code=067310</t>
  </si>
  <si>
    <t>디엔에이링크</t>
  </si>
  <si>
    <t>https://finance.naver.com/item/main.naver?code=127120</t>
  </si>
  <si>
    <t>HLB바이오스텝</t>
  </si>
  <si>
    <t>https://finance.naver.com/item/main.naver?code=278650</t>
  </si>
  <si>
    <t>△ 75</t>
  </si>
  <si>
    <t>크린앤사이언스</t>
  </si>
  <si>
    <t>https://finance.naver.com/item/main.naver?code=045520</t>
  </si>
  <si>
    <t>엔에스이엔엠</t>
  </si>
  <si>
    <t>https://finance.naver.com/item/main.naver?code=078860</t>
  </si>
  <si>
    <t>△ 240</t>
  </si>
  <si>
    <t>유진테크</t>
  </si>
  <si>
    <t>https://finance.naver.com/item/main.naver?code=084370</t>
  </si>
  <si>
    <t>압타바이오</t>
  </si>
  <si>
    <t>https://finance.naver.com/item/main.naver?code=293780</t>
  </si>
  <si>
    <t>△ 220</t>
  </si>
  <si>
    <t>디바이스이엔지</t>
  </si>
  <si>
    <t>https://finance.naver.com/item/main.naver?code=187870</t>
  </si>
  <si>
    <t>라이콤</t>
  </si>
  <si>
    <t>https://finance.naver.com/item/main.naver?code=388790</t>
  </si>
  <si>
    <t>한국선재</t>
  </si>
  <si>
    <t>https://finance.naver.com/item/main.naver?code=025550</t>
  </si>
  <si>
    <t>와이솔</t>
  </si>
  <si>
    <t>https://finance.naver.com/item/main.naver?code=122990</t>
  </si>
  <si>
    <t>△ 160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</si>
  <si>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</si>
  <si>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</si>
  <si>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</si>
  <si>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</si>
  <si>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조선</t>
  </si>
  <si>
    <t>https://finance.naver.com/sise/sise_group_detail.naver?type=upjong&amp;no=291</t>
  </si>
  <si>
    <t>건강관리기술</t>
  </si>
  <si>
    <t>https://finance.naver.com/sise/sise_group_detail.naver?type=upjong&amp;no=288</t>
  </si>
  <si>
    <t>우주항공과국방</t>
  </si>
  <si>
    <t>https://finance.naver.com/sise/sise_group_detail.naver?type=upjong&amp;no=284</t>
  </si>
  <si>
    <t>전기유틸리티</t>
  </si>
  <si>
    <t>https://finance.naver.com/sise/sise_group_detail.naver?type=upjong&amp;no=325</t>
  </si>
  <si>
    <t>인터넷과카탈로그소매</t>
  </si>
  <si>
    <t>https://finance.naver.com/sise/sise_group_detail.naver?type=upjong&amp;no=308</t>
  </si>
  <si>
    <t>건강관리장비와용품</t>
  </si>
  <si>
    <t>https://finance.naver.com/sise/sise_group_detail.naver?type=upjong&amp;no=281</t>
  </si>
  <si>
    <t>항공화물운송과물류</t>
  </si>
  <si>
    <t>https://finance.naver.com/sise/sise_group_detail.naver?type=upjong&amp;no=326</t>
  </si>
  <si>
    <t>기계</t>
  </si>
  <si>
    <t>https://finance.naver.com/sise/sise_group_detail.naver?type=upjong&amp;no=299</t>
  </si>
  <si>
    <t>핸드셋</t>
  </si>
  <si>
    <t>https://finance.naver.com/sise/sise_group_detail.naver?type=upjong&amp;no=292</t>
  </si>
  <si>
    <t>생물공학</t>
  </si>
  <si>
    <t>https://finance.naver.com/sise/sise_group_detail.naver?type=upjong&amp;no=286</t>
  </si>
  <si>
    <t>담배</t>
  </si>
  <si>
    <t>https://finance.naver.com/sise/sise_group_detail.naver?type=upjong&amp;no=275</t>
  </si>
  <si>
    <t>반도체와반도체장비</t>
  </si>
  <si>
    <t>https://finance.naver.com/sise/sise_group_detail.naver?type=upjong&amp;no=278</t>
  </si>
  <si>
    <t>건강관리업체및서비스</t>
  </si>
  <si>
    <t>https://finance.naver.com/sise/sise_group_detail.naver?type=upjong&amp;no=316</t>
  </si>
  <si>
    <t>출판</t>
  </si>
  <si>
    <t>https://finance.naver.com/sise/sise_group_detail.naver?type=upjong&amp;no=314</t>
  </si>
  <si>
    <t>가정용기기와용품</t>
  </si>
  <si>
    <t>https://finance.naver.com/sise/sise_group_detail.naver?type=upjong&amp;no=298</t>
  </si>
  <si>
    <t>자동차부품</t>
  </si>
  <si>
    <t>https://finance.naver.com/sise/sise_group_detail.naver?type=upjong&amp;no=270</t>
  </si>
  <si>
    <t>전자장비와기기</t>
  </si>
  <si>
    <t>https://finance.naver.com/sise/sise_group_detail.naver?type=upjong&amp;no=282</t>
  </si>
  <si>
    <t>판매업체</t>
  </si>
  <si>
    <t>https://finance.naver.com/sise/sise_group_detail.naver?type=upjong&amp;no=265</t>
  </si>
  <si>
    <t>부동산</t>
  </si>
  <si>
    <t>https://finance.naver.com/sise/sise_group_detail.naver?type=upjong&amp;no=280</t>
  </si>
  <si>
    <t>기타금융</t>
  </si>
  <si>
    <t>https://finance.naver.com/sise/sise_group_detail.naver?type=upjong&amp;no=319</t>
  </si>
  <si>
    <t>은행</t>
  </si>
  <si>
    <t>https://finance.naver.com/sise/sise_group_detail.naver?type=upjong&amp;no=301</t>
  </si>
  <si>
    <t>식품과기본식료품소매</t>
  </si>
  <si>
    <t>https://finance.naver.com/sise/sise_group_detail.naver?type=upjong&amp;no=302</t>
  </si>
  <si>
    <t>해운사</t>
  </si>
  <si>
    <t>https://finance.naver.com/sise/sise_group_detail.naver?type=upjong&amp;no=323</t>
  </si>
  <si>
    <t>호텔,레스토랑,레저</t>
  </si>
  <si>
    <t>https://finance.naver.com/sise/sise_group_detail.naver?type=upjong&amp;no=317</t>
  </si>
  <si>
    <t>건설</t>
  </si>
  <si>
    <t>https://finance.naver.com/sise/sise_group_detail.naver?type=upjong&amp;no=279</t>
  </si>
  <si>
    <t>백화점과일반상점</t>
  </si>
  <si>
    <t>https://finance.naver.com/sise/sise_group_detail.naver?type=upjong&amp;no=264</t>
  </si>
  <si>
    <t>가스유틸리티</t>
  </si>
  <si>
    <t>https://finance.naver.com/sise/sise_group_detail.naver?type=upjong&amp;no=312</t>
  </si>
  <si>
    <t>게임엔터테인먼트</t>
  </si>
  <si>
    <t>https://finance.naver.com/sise/sise_group_detail.naver?type=upjong&amp;no=263</t>
  </si>
  <si>
    <t>창업투자</t>
  </si>
  <si>
    <t>https://finance.naver.com/sise/sise_group_detail.naver?type=upjong&amp;no=277</t>
  </si>
  <si>
    <t>통신장비</t>
  </si>
  <si>
    <t>https://finance.naver.com/sise/sise_group_detail.naver?type=upjong&amp;no=294</t>
  </si>
  <si>
    <t>화장품</t>
  </si>
  <si>
    <t>https://finance.naver.com/sise/sise_group_detail.naver?type=upjong&amp;no=266</t>
  </si>
  <si>
    <t>다각화된소비자서비스</t>
  </si>
  <si>
    <t>https://finance.naver.com/sise/sise_group_detail.naver?type=upjong&amp;no=339</t>
  </si>
  <si>
    <t>전문소매</t>
  </si>
  <si>
    <t>https://finance.naver.com/sise/sise_group_detail.naver?type=upjong&amp;no=328</t>
  </si>
  <si>
    <t>전기장비</t>
  </si>
  <si>
    <t>https://finance.naver.com/sise/sise_group_detail.naver?type=upjong&amp;no=306</t>
  </si>
  <si>
    <t>전자제품</t>
  </si>
  <si>
    <t>https://finance.naver.com/sise/sise_group_detail.naver?type=upjong&amp;no=307</t>
  </si>
  <si>
    <t>항공사</t>
  </si>
  <si>
    <t>https://finance.naver.com/sise/sise_group_detail.naver?type=upjong&amp;no=305</t>
  </si>
  <si>
    <t>음료</t>
  </si>
  <si>
    <t>https://finance.naver.com/sise/sise_group_detail.naver?type=upjong&amp;no=309</t>
  </si>
  <si>
    <t>종이와목재</t>
  </si>
  <si>
    <t>https://finance.naver.com/sise/sise_group_detail.naver?type=upjong&amp;no=318</t>
  </si>
  <si>
    <t>다각화된통신서비스</t>
  </si>
  <si>
    <t>https://finance.naver.com/sise/sise_group_detail.naver?type=upjong&amp;no=336</t>
  </si>
  <si>
    <t>생명과학도구및서비스</t>
  </si>
  <si>
    <t>https://finance.naver.com/sise/sise_group_detail.naver?type=upjong&amp;no=262</t>
  </si>
  <si>
    <t>카드</t>
  </si>
  <si>
    <t>https://finance.naver.com/sise/sise_group_detail.naver?type=upjong&amp;no=337</t>
  </si>
  <si>
    <t>복합기업</t>
  </si>
  <si>
    <t>https://finance.naver.com/sise/sise_group_detail.naver?type=upjong&amp;no=276</t>
  </si>
  <si>
    <t>소프트웨어</t>
  </si>
  <si>
    <t>https://finance.naver.com/sise/sise_group_detail.naver?type=upjong&amp;no=287</t>
  </si>
  <si>
    <t>증권</t>
  </si>
  <si>
    <t>https://finance.naver.com/sise/sise_group_detail.naver?type=upjong&amp;no=321</t>
  </si>
  <si>
    <t>광고</t>
  </si>
  <si>
    <t>https://finance.naver.com/sise/sise_group_detail.naver?type=upjong&amp;no=310</t>
  </si>
  <si>
    <t>건축자재</t>
  </si>
  <si>
    <t>https://finance.naver.com/sise/sise_group_detail.naver?type=upjong&amp;no=289</t>
  </si>
  <si>
    <t>디스플레이패널</t>
  </si>
  <si>
    <t>https://finance.naver.com/sise/sise_group_detail.naver?type=upjong&amp;no=327</t>
  </si>
  <si>
    <t>기타</t>
  </si>
  <si>
    <t>https://finance.naver.com/sise/sise_group_detail.naver?type=upjong&amp;no=25</t>
  </si>
  <si>
    <t>섬유,의류,신발,호화품</t>
  </si>
  <si>
    <t>https://finance.naver.com/sise/sise_group_detail.naver?type=upjong&amp;no=274</t>
  </si>
  <si>
    <t>교육서비스</t>
  </si>
  <si>
    <t>https://finance.naver.com/sise/sise_group_detail.naver?type=upjong&amp;no=290</t>
  </si>
  <si>
    <t>디스플레이장비및부품</t>
  </si>
  <si>
    <t>https://finance.naver.com/sise/sise_group_detail.naver?type=upjong&amp;no=269</t>
  </si>
  <si>
    <t>건축제품</t>
  </si>
  <si>
    <t>https://finance.naver.com/sise/sise_group_detail.naver?type=upjong&amp;no=320</t>
  </si>
  <si>
    <t>식품</t>
  </si>
  <si>
    <t>https://finance.naver.com/sise/sise_group_detail.naver?type=upjong&amp;no=268</t>
  </si>
  <si>
    <t>운송인프라</t>
  </si>
  <si>
    <t>https://finance.naver.com/sise/sise_group_detail.naver?type=upjong&amp;no=296</t>
  </si>
  <si>
    <t>도로와철도운송</t>
  </si>
  <si>
    <t>https://finance.naver.com/sise/sise_group_detail.naver?type=upjong&amp;no=329</t>
  </si>
  <si>
    <t>양방향미디어와서비스</t>
  </si>
  <si>
    <t>https://finance.naver.com/sise/sise_group_detail.naver?type=upjong&amp;no=300</t>
  </si>
  <si>
    <t>상업서비스와공급품</t>
  </si>
  <si>
    <t>https://finance.naver.com/sise/sise_group_detail.naver?type=upjong&amp;no=324</t>
  </si>
  <si>
    <t>자동차</t>
  </si>
  <si>
    <t>https://finance.naver.com/sise/sise_group_detail.naver?type=upjong&amp;no=273</t>
  </si>
  <si>
    <t>손해보험</t>
  </si>
  <si>
    <t>https://finance.naver.com/sise/sise_group_detail.naver?type=upjong&amp;no=315</t>
  </si>
  <si>
    <t>IT서비스</t>
  </si>
  <si>
    <t>https://finance.naver.com/sise/sise_group_detail.naver?type=upjong&amp;no=267</t>
  </si>
  <si>
    <t>방송과엔터테인먼트</t>
  </si>
  <si>
    <t>https://finance.naver.com/sise/sise_group_detail.naver?type=upjong&amp;no=285</t>
  </si>
  <si>
    <t>제약</t>
  </si>
  <si>
    <t>https://finance.naver.com/sise/sise_group_detail.naver?type=upjong&amp;no=261</t>
  </si>
  <si>
    <t>컴퓨터와주변기기</t>
  </si>
  <si>
    <t>https://finance.naver.com/sise/sise_group_detail.naver?type=upjong&amp;no=293</t>
  </si>
  <si>
    <t>포장재</t>
  </si>
  <si>
    <t>https://finance.naver.com/sise/sise_group_detail.naver?type=upjong&amp;no=311</t>
  </si>
  <si>
    <t>무역회사와판매업체</t>
  </si>
  <si>
    <t>https://finance.naver.com/sise/sise_group_detail.naver?type=upjong&amp;no=334</t>
  </si>
  <si>
    <t>가구</t>
  </si>
  <si>
    <t>https://finance.naver.com/sise/sise_group_detail.naver?type=upjong&amp;no=303</t>
  </si>
  <si>
    <t>가정용품</t>
  </si>
  <si>
    <t>https://finance.naver.com/sise/sise_group_detail.naver?type=upjong&amp;no=297</t>
  </si>
  <si>
    <t>레저용장비와제품</t>
  </si>
  <si>
    <t>https://finance.naver.com/sise/sise_group_detail.naver?type=upjong&amp;no=271</t>
  </si>
  <si>
    <t>문구류</t>
  </si>
  <si>
    <t>https://finance.naver.com/sise/sise_group_detail.naver?type=upjong&amp;no=332</t>
  </si>
  <si>
    <t>사무용전자제품</t>
  </si>
  <si>
    <t>https://finance.naver.com/sise/sise_group_detail.naver?type=upjong&amp;no=338</t>
  </si>
  <si>
    <t>무선통신서비스</t>
  </si>
  <si>
    <t>https://finance.naver.com/sise/sise_group_detail.naver?type=upjong&amp;no=333</t>
  </si>
  <si>
    <t>복합유틸리티</t>
  </si>
  <si>
    <t>https://finance.naver.com/sise/sise_group_detail.naver?type=upjong&amp;no=331</t>
  </si>
  <si>
    <t>석유와가스</t>
  </si>
  <si>
    <t>https://finance.naver.com/sise/sise_group_detail.naver?type=upjong&amp;no=313</t>
  </si>
  <si>
    <t>생명보험</t>
  </si>
  <si>
    <t>https://finance.naver.com/sise/sise_group_detail.naver?type=upjong&amp;no=330</t>
  </si>
  <si>
    <t>에너지장비및서비스</t>
  </si>
  <si>
    <t>https://finance.naver.com/sise/sise_group_detail.naver?type=upjong&amp;no=295</t>
  </si>
  <si>
    <t>철강</t>
  </si>
  <si>
    <t>https://finance.naver.com/sise/sise_group_detail.naver?type=upjong&amp;no=304</t>
  </si>
  <si>
    <t>화학</t>
  </si>
  <si>
    <t>https://finance.naver.com/sise/sise_group_detail.naver?type=upjong&amp;no=272</t>
  </si>
  <si>
    <t>전기제품</t>
  </si>
  <si>
    <t>https://finance.naver.com/sise/sise_group_detail.naver?type=upjong&amp;no=283</t>
  </si>
  <si>
    <t>비철금속</t>
  </si>
  <si>
    <t>https://finance.naver.com/sise/sise_group_detail.naver?type=upjong&amp;no=322</t>
  </si>
  <si>
    <t>마켓레이더(1월 21일, 오전)</t>
  </si>
  <si>
    <t>https://finance.naver.com/research/market_info_read.naver?nid=31211&amp;page=1</t>
  </si>
  <si>
    <t>신한투자증권</t>
  </si>
  <si>
    <t>25.01.21</t>
  </si>
  <si>
    <t>Yuanta Morning Snapshot (2025.01.21)</t>
  </si>
  <si>
    <t>https://finance.naver.com/research/market_info_read.naver?nid=31210&amp;page=1</t>
  </si>
  <si>
    <t>유안타증권</t>
  </si>
  <si>
    <t>Global Daily (1월 21일)</t>
  </si>
  <si>
    <t>https://finance.naver.com/research/market_info_read.naver?nid=31209&amp;page=1</t>
  </si>
  <si>
    <t>Daily Morning Brief(2025.01.21)</t>
  </si>
  <si>
    <t>https://finance.naver.com/research/market_info_read.naver?nid=31208&amp;page=1</t>
  </si>
  <si>
    <t>마틴 루터 킹의 날로 미 증시 휴장한 가운데 트럼프 ..</t>
  </si>
  <si>
    <t>https://finance.naver.com/research/market_info_read.naver?nid=31207&amp;page=1</t>
  </si>
  <si>
    <t>iM증권</t>
  </si>
  <si>
    <t>SK 증권 아침에 슥_2025.01.21</t>
  </si>
  <si>
    <t>https://finance.naver.com/research/market_info_read.naver?nid=31206&amp;page=1</t>
  </si>
  <si>
    <t>SK증권</t>
  </si>
  <si>
    <t>Daily 신한생각 (1월 21일)</t>
  </si>
  <si>
    <t>https://finance.naver.com/research/market_info_read.naver?nid=31205&amp;page=1</t>
  </si>
  <si>
    <t>[IBKS Daily] Morning Brief(250121)</t>
  </si>
  <si>
    <t>https://finance.naver.com/research/market_info_read.naver?nid=31204&amp;page=1</t>
  </si>
  <si>
    <t>IBK투자증권</t>
  </si>
  <si>
    <t>SK증권 Global Carbon Market Daily_250121</t>
  </si>
  <si>
    <t>https://finance.naver.com/research/market_info_read.naver?nid=31203&amp;page=1</t>
  </si>
  <si>
    <t>KB리서치 모닝코멘트 0121</t>
  </si>
  <si>
    <t>https://finance.naver.com/research/market_info_read.naver?nid=31202&amp;page=1</t>
  </si>
  <si>
    <t>KB증권</t>
  </si>
  <si>
    <t>국내 주식 마감 시황 - 1월 20일</t>
  </si>
  <si>
    <t>https://finance.naver.com/research/market_info_read.naver?nid=31201&amp;page=1</t>
  </si>
  <si>
    <t>KB리서치 마감코멘트 0120</t>
  </si>
  <si>
    <t>https://finance.naver.com/research/market_info_read.naver?nid=31200&amp;page=1</t>
  </si>
  <si>
    <t>드디어 시작된 Trump 2.0</t>
  </si>
  <si>
    <t>https://finance.naver.com/research/invest_read.naver?nid=33931&amp;page=1</t>
  </si>
  <si>
    <t>DS투자증권</t>
  </si>
  <si>
    <t>미국 배당30, 미국 중소형 제조업, 국내 AI반도체</t>
  </si>
  <si>
    <t>https://finance.naver.com/research/invest_read.naver?nid=33930&amp;page=1</t>
  </si>
  <si>
    <t>하나증권</t>
  </si>
  <si>
    <t>ETF 트렌드&amp;포트폴리오: 트럼프 2기, 우선순위에 대한..</t>
  </si>
  <si>
    <t>https://finance.naver.com/research/invest_read.naver?nid=33929&amp;page=1</t>
  </si>
  <si>
    <t>Accelerator ETF 소개, 두 번째</t>
  </si>
  <si>
    <t>https://finance.naver.com/research/invest_read.naver?nid=33928&amp;page=1</t>
  </si>
  <si>
    <t>한화투자증권</t>
  </si>
  <si>
    <t>2025년 MSCI 2월 정기변경: 편출 12종목, 편입 0종목</t>
  </si>
  <si>
    <t>https://finance.naver.com/research/invest_read.naver?nid=33927&amp;page=1</t>
  </si>
  <si>
    <t>Yuanta Daily Market View (25.01.21)</t>
  </si>
  <si>
    <t>https://finance.naver.com/research/invest_read.naver?nid=33926&amp;page=1</t>
  </si>
  <si>
    <t>일본 마켓 레이더 Daily</t>
  </si>
  <si>
    <t>https://finance.naver.com/research/invest_read.naver?nid=33925&amp;page=1</t>
  </si>
  <si>
    <t>대신증권</t>
  </si>
  <si>
    <t>[IBKS Daily] Start with IBKS (2025.1.21)</t>
  </si>
  <si>
    <t>https://finance.naver.com/research/invest_read.naver?nid=33924&amp;page=1</t>
  </si>
  <si>
    <t>[#가상자산] 12. 트럼프 취임, 가상자산 정책 및 법안..</t>
  </si>
  <si>
    <t>https://finance.naver.com/research/invest_read.naver?nid=33923&amp;page=1</t>
  </si>
  <si>
    <t>키움증권</t>
  </si>
  <si>
    <t>일본 증시, 단기 매력 저하 구간</t>
  </si>
  <si>
    <t>https://finance.naver.com/research/invest_read.naver?nid=33922&amp;page=1</t>
  </si>
  <si>
    <t>01/21, 미 증시는 휴장, 유럽 증시는 트럼프 행정명령..</t>
  </si>
  <si>
    <t>https://finance.naver.com/research/invest_read.naver?nid=33921&amp;page=1</t>
  </si>
  <si>
    <t>01/21 달러, 정책 우려 완화에 하락</t>
  </si>
  <si>
    <t>https://finance.naver.com/research/invest_read.naver?nid=33920&amp;page=1</t>
  </si>
  <si>
    <t>01/20 KIWOOM ESG Weekly</t>
  </si>
  <si>
    <t>https://finance.naver.com/research/invest_read.naver?nid=33919&amp;page=1</t>
  </si>
  <si>
    <t>진에어</t>
  </si>
  <si>
    <t>4Q24 Re: 2025년을 걱정하지 않는 이유</t>
  </si>
  <si>
    <t>https://finance.naver.com/research/company_read.naver?nid=80046&amp;page=1</t>
  </si>
  <si>
    <t>SGC에너지</t>
  </si>
  <si>
    <t>SMP 하락으로 이익률 둔화 예상</t>
  </si>
  <si>
    <t>https://finance.naver.com/research/company_read.naver?nid=80045&amp;page=1</t>
  </si>
  <si>
    <t>HD현대일렉트릭</t>
  </si>
  <si>
    <t>그래도 앞날은 맑음</t>
  </si>
  <si>
    <t>https://finance.naver.com/research/company_read.naver?nid=80044&amp;page=1</t>
  </si>
  <si>
    <t>피엔티</t>
  </si>
  <si>
    <t>단비 같은 수주</t>
  </si>
  <si>
    <t>https://finance.naver.com/research/company_read.naver?nid=80043&amp;page=1</t>
  </si>
  <si>
    <t>미래에셋증권</t>
  </si>
  <si>
    <t>빙그레</t>
  </si>
  <si>
    <t>분할 및 지주사 전환 영향 분석</t>
  </si>
  <si>
    <t>https://finance.naver.com/research/company_read.naver?nid=80042&amp;page=1</t>
  </si>
  <si>
    <t>강함을 증명할 시간</t>
  </si>
  <si>
    <t>https://finance.naver.com/research/company_read.naver?nid=80041&amp;page=1</t>
  </si>
  <si>
    <t>현대위아</t>
  </si>
  <si>
    <t>[4Q24 Preview] 단기 사업 규모 축소 영향</t>
  </si>
  <si>
    <t>https://finance.naver.com/research/company_read.naver?nid=80040&amp;page=1</t>
  </si>
  <si>
    <t>현대오토에버</t>
  </si>
  <si>
    <t>4Q24 Preview] 분기 매출 1조 달성</t>
  </si>
  <si>
    <t>https://finance.naver.com/research/company_read.naver?nid=80039&amp;page=1</t>
  </si>
  <si>
    <t>엑시콘</t>
  </si>
  <si>
    <t>부진의 지평선을 넘어</t>
  </si>
  <si>
    <t>https://finance.naver.com/research/company_read.naver?nid=80038&amp;page=1</t>
  </si>
  <si>
    <t>4Q 깜작실적, 2025년 출발은 좋다</t>
  </si>
  <si>
    <t>https://finance.naver.com/research/company_read.naver?nid=80037&amp;page=1</t>
  </si>
  <si>
    <t>수익성, 성장성, 주주환원 모두 나이스!</t>
  </si>
  <si>
    <t>https://finance.naver.com/research/company_read.naver?nid=80036&amp;page=1</t>
  </si>
  <si>
    <t>LG화학</t>
  </si>
  <si>
    <t>악재보다 호재에 민감할 구간</t>
  </si>
  <si>
    <t>https://finance.naver.com/research/company_read.naver?nid=80035&amp;page=1</t>
  </si>
  <si>
    <t>삼양식품</t>
  </si>
  <si>
    <t xml:space="preserve">높아지는 기대감 </t>
  </si>
  <si>
    <t>https://finance.naver.com/research/company_read.naver?nid=80034&amp;page=1</t>
  </si>
  <si>
    <t>해성디에스</t>
  </si>
  <si>
    <t>하반기를 바라보며</t>
  </si>
  <si>
    <t>https://finance.naver.com/research/company_read.naver?nid=80033&amp;page=1</t>
  </si>
  <si>
    <t>에이피알</t>
  </si>
  <si>
    <t>해외 매출 배증, 최대 실적 전망</t>
  </si>
  <si>
    <t>https://finance.naver.com/research/company_read.naver?nid=80032&amp;page=1</t>
  </si>
  <si>
    <t>메가 LCC 기대감은 지속</t>
  </si>
  <si>
    <t>https://finance.naver.com/research/company_read.naver?nid=80031&amp;page=1</t>
  </si>
  <si>
    <t>오스테오닉</t>
  </si>
  <si>
    <t>본격적인 이익 레버리지 구간 진입</t>
  </si>
  <si>
    <t>https://finance.naver.com/research/company_read.naver?nid=80030&amp;page=1</t>
  </si>
  <si>
    <t>표면 위로 떠오른 경영권 분쟁</t>
  </si>
  <si>
    <t>https://finance.naver.com/research/company_read.naver?nid=80029&amp;page=1</t>
  </si>
  <si>
    <t>증설 결정으로 실적 아쉬움 달래</t>
  </si>
  <si>
    <t>https://finance.naver.com/research/company_read.naver?nid=80028&amp;page=1</t>
  </si>
  <si>
    <t>4Q24 Preview: 업황을 타지 않는 견조한 장비..</t>
  </si>
  <si>
    <t>https://finance.naver.com/research/company_read.naver?nid=80027&amp;page=1</t>
  </si>
  <si>
    <t>유진투자증권</t>
  </si>
  <si>
    <t>디케이티</t>
  </si>
  <si>
    <t>4Q24 Preview: 다가오는 신사업 성과</t>
  </si>
  <si>
    <t>https://finance.naver.com/research/company_read.naver?nid=80026&amp;page=1</t>
  </si>
  <si>
    <t>실적과 모멘텀 모든 걸 갖춘 조선사</t>
  </si>
  <si>
    <t>https://finance.naver.com/research/company_read.naver?nid=80025&amp;page=1</t>
  </si>
  <si>
    <t>이럴 때 담아 두시죠</t>
  </si>
  <si>
    <t>https://finance.naver.com/research/company_read.naver?nid=80024&amp;page=1</t>
  </si>
  <si>
    <t>4Q24 Preview: 무난한 실적 전망</t>
  </si>
  <si>
    <t>https://finance.naver.com/research/company_read.naver?nid=80023&amp;page=1</t>
  </si>
  <si>
    <t>부진은 잠시, 여전히 견고한 이익 체력</t>
  </si>
  <si>
    <t>https://finance.naver.com/research/company_read.naver?nid=80022&amp;page=1</t>
  </si>
  <si>
    <t>한세실업</t>
  </si>
  <si>
    <t>바닥에 근접</t>
  </si>
  <si>
    <t>https://finance.naver.com/research/company_read.naver?nid=80021&amp;page=1</t>
  </si>
  <si>
    <t>영원무역</t>
  </si>
  <si>
    <t>SCOTT 빅베스 예상</t>
  </si>
  <si>
    <t>https://finance.naver.com/research/company_read.naver?nid=80020&amp;page=1</t>
  </si>
  <si>
    <t>피에스케이</t>
  </si>
  <si>
    <t>안정적인 성장 행진</t>
  </si>
  <si>
    <t>https://finance.naver.com/research/company_read.naver?nid=80019&amp;page=1</t>
  </si>
  <si>
    <t>슈프리마</t>
  </si>
  <si>
    <t>4Q24 Preview: 변함없는 호실적 행진</t>
  </si>
  <si>
    <t>https://finance.naver.com/research/company_read.naver?nid=80018&amp;page=1</t>
  </si>
  <si>
    <t>넥센타이어</t>
  </si>
  <si>
    <t>가이던스 하회 전망, 투자의견 하향</t>
  </si>
  <si>
    <t>https://finance.naver.com/research/company_read.naver?nid=80017&amp;page=1</t>
  </si>
  <si>
    <t>음식료</t>
  </si>
  <si>
    <t>Make K-Food &amp; Contents Great Again</t>
  </si>
  <si>
    <t>https://finance.naver.com/research/industry_read.naver?nid=39278&amp;page=1</t>
  </si>
  <si>
    <t>한 주간 뉴스: 국토부 과제, 금리, 대출</t>
  </si>
  <si>
    <t>https://finance.naver.com/research/industry_read.naver?nid=39277&amp;page=1</t>
  </si>
  <si>
    <t>해주, 국주를 추월</t>
  </si>
  <si>
    <t>https://finance.naver.com/research/industry_read.naver?nid=39276&amp;page=1</t>
  </si>
  <si>
    <t>JPMHC25 Recap: 함께 볼 글로벌 기업 &amp; 얻을 ..</t>
  </si>
  <si>
    <t>https://finance.naver.com/research/industry_read.naver?nid=39275&amp;page=1</t>
  </si>
  <si>
    <t>반도체</t>
  </si>
  <si>
    <t>기대되는 실적 시즌</t>
  </si>
  <si>
    <t>https://finance.naver.com/research/industry_read.naver?nid=39274&amp;page=1</t>
  </si>
  <si>
    <t>[IBKS 건설 Report] D-day, Make LNG Great A..</t>
  </si>
  <si>
    <t>https://finance.naver.com/research/industry_read.naver?nid=39273&amp;page=1</t>
  </si>
  <si>
    <t>이제는 더 이상 물러날 곳이 없다.</t>
  </si>
  <si>
    <t>https://finance.naver.com/research/industry_read.naver?nid=39272&amp;page=1</t>
  </si>
  <si>
    <t>JPM Healthcare 2025, Review</t>
  </si>
  <si>
    <t>https://finance.naver.com/research/industry_read.naver?nid=39271&amp;page=1</t>
  </si>
  <si>
    <t>자율주행차 시대, 현대차의 반격</t>
  </si>
  <si>
    <t>https://finance.naver.com/research/industry_read.naver?nid=39270&amp;page=1</t>
  </si>
  <si>
    <t>섬유의류</t>
  </si>
  <si>
    <t>4Q24 Preview: 수출 선호, 스포츠 선호</t>
  </si>
  <si>
    <t>https://finance.naver.com/research/industry_read.naver?nid=39269&amp;page=1</t>
  </si>
  <si>
    <t>게임</t>
  </si>
  <si>
    <t>[IBKS Daily] 인터넷/게임</t>
  </si>
  <si>
    <t>https://finance.naver.com/research/industry_read.naver?nid=39268&amp;page=1</t>
  </si>
  <si>
    <t>4Q24 Preview: 지속되는 글로벌 성장 스토리</t>
  </si>
  <si>
    <t>https://finance.naver.com/research/industry_read.naver?nid=39267&amp;page=1</t>
  </si>
  <si>
    <t>느좋 미국 중소기업</t>
  </si>
  <si>
    <t>https://finance.naver.com/research/economy_read.naver?nid=11325&amp;page=1</t>
  </si>
  <si>
    <t>트럼프 취임; 알려진 정책, 관건은 속도</t>
  </si>
  <si>
    <t>https://finance.naver.com/research/economy_read.naver?nid=11324&amp;page=1</t>
  </si>
  <si>
    <t>트럼프 허니문 기대 강화</t>
  </si>
  <si>
    <t>https://finance.naver.com/research/economy_read.naver?nid=11323&amp;page=1</t>
  </si>
  <si>
    <t>01/21, Kiwoom Morning Letter</t>
  </si>
  <si>
    <t>https://finance.naver.com/research/economy_read.naver?nid=11322&amp;page=1</t>
  </si>
  <si>
    <t>코스피</t>
  </si>
  <si>
    <t>https://n.news.naver.com/mnews/article/082/0001308695</t>
  </si>
  <si>
    <t>티웨이항공 1대·2대 주주간 경영권 분쟁…지분율 차이 3%P</t>
  </si>
  <si>
    <t>부산일보</t>
  </si>
  <si>
    <t>2025.01.21 19:19</t>
  </si>
  <si>
    <t>https://dart.fss.or.kr/dsaf001/main.do?rcpNo=20241226800327</t>
  </si>
  <si>
    <t>전환가액ㆍ신주인수권행사가액ㆍ교환가액의조정(안내공시)</t>
  </si>
  <si>
    <t>2024.12.26</t>
  </si>
  <si>
    <t>https://dart.fss.or.kr/dsaf001/main.do?rcpNo=20241216800284</t>
  </si>
  <si>
    <t>주주명부폐쇄기간또는기준일설정</t>
  </si>
  <si>
    <t>2024.12.16</t>
  </si>
  <si>
    <t>https://dart.fss.or.kr/dsaf001/main.do?rcpNo=20241217000496</t>
  </si>
  <si>
    <t>주요사항보고서(타법인주식및출자증권양도결정)</t>
  </si>
  <si>
    <t>2024.12.18</t>
  </si>
  <si>
    <t>https://n.news.naver.com/mnews/article/022/0004004766</t>
  </si>
  <si>
    <t>친환경 ‘바이오 납사’ 소재 타이어 개발 가속도 [K브랜드 리포트]</t>
  </si>
  <si>
    <t>세계일보</t>
  </si>
  <si>
    <t>2025.01.21 21:02</t>
  </si>
  <si>
    <t>https://n.news.naver.com/mnews/article/050/0000085432</t>
  </si>
  <si>
    <t>HD현대, 국내 80개 그룹 중 지배구조 1위 [2025 기업지배구조 ...</t>
  </si>
  <si>
    <t>한경비즈니스</t>
  </si>
  <si>
    <t>2025.01.21 06:08</t>
  </si>
  <si>
    <t>https://n.news.naver.com/mnews/article/421/0008033144</t>
  </si>
  <si>
    <t>트럼프 '에너지 비상사태' 선포 전망에 석유·원전 관련주↑[핫종목]</t>
  </si>
  <si>
    <t>뉴스1</t>
  </si>
  <si>
    <t>2025.01.20 16:52</t>
  </si>
  <si>
    <t>https://n.news.naver.com/mnews/article/003/0013024402</t>
  </si>
  <si>
    <t>SK증권 "금호석유, 올해부터 실적 회복…목표가↓"</t>
  </si>
  <si>
    <t>뉴시스</t>
  </si>
  <si>
    <t>2025.01.20 08:24</t>
  </si>
  <si>
    <t>https://n.news.naver.com/mnews/article/421/0008031126</t>
  </si>
  <si>
    <t>금호석화 주가 하락하자…4년여 만에 자사주 담은 '오너 3세'</t>
  </si>
  <si>
    <t>2025.01.20 05:49</t>
  </si>
  <si>
    <t>https://n.news.naver.com/mnews/article/028/0002727429</t>
  </si>
  <si>
    <t>최윤범 ‘집중투표제’ 승부수…‘총수자본주의’ 종식 신호탄 쐈다</t>
  </si>
  <si>
    <t>한겨레</t>
  </si>
  <si>
    <t>2025.01.20 05:02</t>
  </si>
  <si>
    <t>https://n.news.naver.com/mnews/article/023/0003883385</t>
  </si>
  <si>
    <t>油化, 끝모를 불황… 빅4 영업익 2년새 18분의 1로</t>
  </si>
  <si>
    <t>조선일보</t>
  </si>
  <si>
    <t>2025.01.20 00:31</t>
  </si>
  <si>
    <t>https://dart.fss.or.kr/dsaf001/main.do?rcpNo=20250117800530</t>
  </si>
  <si>
    <t>최대주주등소유주식변동신고서</t>
  </si>
  <si>
    <t>금호석유화학</t>
  </si>
  <si>
    <t>2025.01.17</t>
  </si>
  <si>
    <t>https://dart.fss.or.kr/dsaf001/main.do?rcpNo=20250117000402</t>
  </si>
  <si>
    <t>임원ㆍ주요주주특정증권등소유상황보고서</t>
  </si>
  <si>
    <t>박주형</t>
  </si>
  <si>
    <t>https://dart.fss.or.kr/dsaf001/main.do?rcpNo=20250114800347</t>
  </si>
  <si>
    <t>결산실적공시예고(안내공시)</t>
  </si>
  <si>
    <t>2025.01.14</t>
  </si>
  <si>
    <t>https://dart.fss.or.kr/dsaf001/main.do?rcpNo=20250110800546</t>
  </si>
  <si>
    <t>2025.01.10</t>
  </si>
  <si>
    <t>https://dart.fss.or.kr/dsaf001/main.do?rcpNo=20250110000711</t>
  </si>
  <si>
    <t>https://dart.fss.or.kr/dsaf001/main.do?rcpNo=20250110000697</t>
  </si>
  <si>
    <t>여명구</t>
  </si>
  <si>
    <t>https://dart.fss.or.kr/dsaf001/main.do?rcpNo=20250103800612</t>
  </si>
  <si>
    <t>2025.01.03</t>
  </si>
  <si>
    <t>https://dart.fss.or.kr/dsaf001/main.do?rcpNo=20250103000460</t>
  </si>
  <si>
    <t>https://dart.fss.or.kr/dsaf001/main.do?rcpNo=20241223000308</t>
  </si>
  <si>
    <t>전경인</t>
  </si>
  <si>
    <t>2024.12.23</t>
  </si>
  <si>
    <t>https://dart.fss.or.kr/dsaf001/main.do?rcpNo=20241216801802</t>
  </si>
  <si>
    <t>https://dart.fss.or.kr/dsaf001/main.do?rcpNo=20241216000352</t>
  </si>
  <si>
    <t>https://dart.fss.or.kr/dsaf001/main.do?rcpNo=20241216000349</t>
  </si>
  <si>
    <t>구본재</t>
  </si>
  <si>
    <t>https://dart.fss.or.kr/dsaf001/main.do?rcpNo=20241216000346</t>
  </si>
  <si>
    <t>정두환</t>
  </si>
  <si>
    <t>https://dart.fss.or.kr/dsaf001/main.do?rcpNo=20241216000339</t>
  </si>
  <si>
    <t>https://dart.fss.or.kr/dsaf001/main.do?rcpNo=20241213801014</t>
  </si>
  <si>
    <t>2024.12.13</t>
  </si>
  <si>
    <t>https://n.news.naver.com/mnews/article/023/0003883829</t>
  </si>
  <si>
    <t>트럼프 2기 출범에 희비 교차... 조선株 신고가, 2차전지는 울상</t>
  </si>
  <si>
    <t>2025.01.21 17:13</t>
  </si>
  <si>
    <t>https://n.news.naver.com/mnews/article/016/0002419061</t>
  </si>
  <si>
    <t>트럼프 첫날 코스피, 그의 ‘입’에 좌지우지됐다 [투자360]</t>
  </si>
  <si>
    <t>헤럴드경제</t>
  </si>
  <si>
    <t>2025.01.21 16:38</t>
  </si>
  <si>
    <t>머니투데이</t>
  </si>
  <si>
    <t>2025.01.21 16:06</t>
  </si>
  <si>
    <t>https://n.news.naver.com/mnews/article/003/0013028636</t>
  </si>
  <si>
    <t>트럼프 취임에 조선주 줄신고가…2차전지株 약세(종합)</t>
  </si>
  <si>
    <t>2025.01.21 15:58</t>
  </si>
  <si>
    <t>https://n.news.naver.com/mnews/article/015/0005085063</t>
  </si>
  <si>
    <t>트럼프 취임 첫날' 코스피, 경계심 발동에 약보합 마감</t>
  </si>
  <si>
    <t>한국경제</t>
  </si>
  <si>
    <t>2025.01.21 15:54</t>
  </si>
  <si>
    <t>조선비즈</t>
  </si>
  <si>
    <t>2025.01.21 15:45</t>
  </si>
  <si>
    <t>https://n.news.naver.com/mnews/article/011/0004442474</t>
  </si>
  <si>
    <t>HD현대重, 4조 규모 컨선 12척 수주 잭팟…‘스텝업’ 예고한 K조선</t>
  </si>
  <si>
    <t>서울경제</t>
  </si>
  <si>
    <t>2025.01.21 15:17</t>
  </si>
  <si>
    <t>[주식 초고수는 지금] '초전도체 테마주' 신성델타테크, 순매수 1위…...</t>
  </si>
  <si>
    <t>2025.01.21 11:55</t>
  </si>
  <si>
    <t>2025.01.21 11:53</t>
  </si>
  <si>
    <t>2025.01.21 11:08</t>
  </si>
  <si>
    <t>https://dart.fss.or.kr/dsaf001/main.do?rcpNo=20250117800635</t>
  </si>
  <si>
    <t>영업(잠정)실적(공정공시)</t>
  </si>
  <si>
    <t>https://dart.fss.or.kr/dsaf001/main.do?rcpNo=20250107000296</t>
  </si>
  <si>
    <t>국민연금공단</t>
  </si>
  <si>
    <t>2025.01.07</t>
  </si>
  <si>
    <t>https://dart.fss.or.kr/dsaf001/main.do?rcpNo=20250107000144</t>
  </si>
  <si>
    <t>주식등의대량보유상황보고서(약식)</t>
  </si>
  <si>
    <t>피델리티매니지먼트앤리서치컴퍼니엘엘씨</t>
  </si>
  <si>
    <t>https://dart.fss.or.kr/dsaf001/main.do?rcpNo=20250106800353</t>
  </si>
  <si>
    <t>기업설명회(IR)개최(안내공시)</t>
  </si>
  <si>
    <t>2025.01.06</t>
  </si>
  <si>
    <t>https://dart.fss.or.kr/dsaf001/main.do?rcpNo=20250106000155</t>
  </si>
  <si>
    <t>https://dart.fss.or.kr/dsaf001/main.do?rcpNo=20250103800024</t>
  </si>
  <si>
    <t>영업실적등에대한전망(공정공시)</t>
  </si>
  <si>
    <t>https://dart.fss.or.kr/dsaf001/main.do?rcpNo=20241220800086</t>
  </si>
  <si>
    <t>가족친화인증ㆍ유효기간연장ㆍ인증취소(자율공시)</t>
  </si>
  <si>
    <t>2024.12.20</t>
  </si>
  <si>
    <t>https://dart.fss.or.kr/dsaf001/main.do?rcpNo=20241217800389</t>
  </si>
  <si>
    <t>2024.12.17</t>
  </si>
  <si>
    <t>https://dart.fss.or.kr/dsaf001/main.do?rcpNo=20241213801663</t>
  </si>
  <si>
    <t>기업가치제고계획(자율공시)</t>
  </si>
  <si>
    <t>https://dart.fss.or.kr/dsaf001/main.do?rcpNo=20241212000473</t>
  </si>
  <si>
    <t>동일인등출자계열회사와의상품ㆍ용역거래</t>
  </si>
  <si>
    <t>2024.12.12</t>
  </si>
  <si>
    <t>https://dart.fss.or.kr/dsaf001/main.do?rcpNo=20241212800667</t>
  </si>
  <si>
    <t>https://dart.fss.or.kr/dsaf001/main.do?rcpNo=20250114000212</t>
  </si>
  <si>
    <t>박성섭</t>
  </si>
  <si>
    <t>https://dart.fss.or.kr/dsaf001/main.do?rcpNo=20250114800250</t>
  </si>
  <si>
    <t>https://dart.fss.or.kr/dsaf001/main.do?rcpNo=20250108800711</t>
  </si>
  <si>
    <t>2025.01.08</t>
  </si>
  <si>
    <t>https://dart.fss.or.kr/dsaf001/main.do?rcpNo=20250108000465</t>
  </si>
  <si>
    <t>하승홍</t>
  </si>
  <si>
    <t>https://dart.fss.or.kr/dsaf001/main.do?rcpNo=20250108000028</t>
  </si>
  <si>
    <t>최은영</t>
  </si>
  <si>
    <t>https://dart.fss.or.kr/dsaf001/main.do?rcpNo=20241226800591</t>
  </si>
  <si>
    <t>신규시설투자등</t>
  </si>
  <si>
    <t>https://dart.fss.or.kr/dsaf001/main.do?rcpNo=20241218000036</t>
  </si>
  <si>
    <t>https://dart.fss.or.kr/dsaf001/main.do?rcpNo=20241218800043</t>
  </si>
  <si>
    <t>https://dart.fss.or.kr/dsaf001/main.do?rcpNo=20241216801286</t>
  </si>
  <si>
    <t>투자판단관련주요경영사항</t>
  </si>
  <si>
    <t>https://dart.fss.or.kr/dsaf001/main.do?rcpNo=20241212800589</t>
  </si>
  <si>
    <t>https://dart.fss.or.kr/dsaf001/main.do?rcpNo=20241210800220</t>
  </si>
  <si>
    <t>[기재정정]신규시설투자등</t>
  </si>
  <si>
    <t>2024.12.10</t>
  </si>
  <si>
    <t>https://n.news.naver.com/mnews/article/050/0000085499</t>
  </si>
  <si>
    <t>최윤범 '히든카드' 막혔다…고려아연 '운명의 날 D-2' 남은 카드는</t>
  </si>
  <si>
    <t>2025.01.21 22:44</t>
  </si>
  <si>
    <t>https://n.news.naver.com/mnews/article/648/0000032695</t>
  </si>
  <si>
    <t>고려아연 "집중투표제 도입 안건 통과 가능성 높아"…대비 나선다</t>
  </si>
  <si>
    <t>비즈워치</t>
  </si>
  <si>
    <t>2025.01.21 22:41</t>
  </si>
  <si>
    <t>https://n.news.naver.com/mnews/article/032/0003346907</t>
  </si>
  <si>
    <t>고려아연 임시주총 ‘집중투표제’ 불발…영풍·MBK 측 이사 과반 확보....</t>
  </si>
  <si>
    <t>경향신문</t>
  </si>
  <si>
    <t>2025.01.21 20:33</t>
  </si>
  <si>
    <t>https://n.news.naver.com/mnews/article/277/0005536531</t>
  </si>
  <si>
    <t>가처분 인용에… 최윤범 고려아연 경영권 수성 '가시밭길'(종합)</t>
  </si>
  <si>
    <t>아시아경제</t>
  </si>
  <si>
    <t>2025.01.21 20:30</t>
  </si>
  <si>
    <t>https://n.news.naver.com/mnews/article/366/0001048806</t>
  </si>
  <si>
    <t>고려아연 “집중투표제 도입, 계속 추진할 것”</t>
  </si>
  <si>
    <t>2025.01.21 18:09</t>
  </si>
  <si>
    <t>https://n.news.naver.com/mnews/article/011/0004442517</t>
  </si>
  <si>
    <t>기업공시[1월 21일]</t>
  </si>
  <si>
    <t>2025.01.21 16:45</t>
  </si>
  <si>
    <t>https://n.news.naver.com/mnews/article/020/0003611302</t>
  </si>
  <si>
    <t>법원 “고려아연 임시주총 집중투표제 도입 안돼” MBK 손들어줘</t>
  </si>
  <si>
    <t>동아일보</t>
  </si>
  <si>
    <t>2025.01.21 16:31</t>
  </si>
  <si>
    <t>https://n.news.naver.com/mnews/article/001/0015172932</t>
  </si>
  <si>
    <t>소수주주 플랫폼, 영풍에 가처분 신청 취하…"주주명부 수령"</t>
  </si>
  <si>
    <t>연합뉴스</t>
  </si>
  <si>
    <t>2025.01.21 16:30</t>
  </si>
  <si>
    <t>https://n.news.naver.com/mnews/article/293/0000062863</t>
  </si>
  <si>
    <t>법원, 영풍정밀의 영풍 이사회의사록 열람신청 가처분 기각</t>
  </si>
  <si>
    <t>블로터</t>
  </si>
  <si>
    <t>2025.01.21 10:33</t>
  </si>
  <si>
    <t>https://n.news.naver.com/mnews/article/082/0001308524</t>
  </si>
  <si>
    <t>소액주주단체 헤이홀더 "고려아연 집중투표제 찬성"</t>
  </si>
  <si>
    <t>2025.01.20 21:49</t>
  </si>
  <si>
    <t>https://dart.fss.or.kr/dsaf001/main.do?rcpNo=20250121800281</t>
  </si>
  <si>
    <t>소송등의판결ㆍ결정</t>
  </si>
  <si>
    <t>2025.01.21</t>
  </si>
  <si>
    <t>https://dart.fss.or.kr/dsaf001/main.do?rcpNo=20250121800002</t>
  </si>
  <si>
    <t>https://dart.fss.or.kr/dsaf001/main.do?rcpNo=20250109800487</t>
  </si>
  <si>
    <t>풍문또는보도에대한해명(미확정)</t>
  </si>
  <si>
    <t>2025.01.09</t>
  </si>
  <si>
    <t>https://dart.fss.or.kr/dsaf001/main.do?rcpNo=20250102800498</t>
  </si>
  <si>
    <t>대표이사(대표집행임원)변경(안내공시)</t>
  </si>
  <si>
    <t>2025.01.02</t>
  </si>
  <si>
    <t>https://dart.fss.or.kr/dsaf001/main.do?rcpNo=20241231000290</t>
  </si>
  <si>
    <t>장세환</t>
  </si>
  <si>
    <t>2024.12.31</t>
  </si>
  <si>
    <t>https://dart.fss.or.kr/dsaf001/main.do?rcpNo=20241231000278</t>
  </si>
  <si>
    <t>장형진</t>
  </si>
  <si>
    <t>https://dart.fss.or.kr/dsaf001/main.do?rcpNo=20241231000261</t>
  </si>
  <si>
    <t>주식등의대량보유상황보고서(일반)</t>
  </si>
  <si>
    <t>영풍개발</t>
  </si>
  <si>
    <t>https://dart.fss.or.kr/dsaf001/main.do?rcpNo=20241231000223</t>
  </si>
  <si>
    <t>https://dart.fss.or.kr/dsaf001/main.do?rcpNo=20241230800948</t>
  </si>
  <si>
    <t>[기재정정]생산중단</t>
  </si>
  <si>
    <t>2024.12.30</t>
  </si>
  <si>
    <t>https://dart.fss.or.kr/dsaf001/main.do?rcpNo=20241220800862</t>
  </si>
  <si>
    <t>소송등의제기ㆍ신청(경영권분쟁소송)</t>
  </si>
  <si>
    <t>https://dart.fss.or.kr/dsaf001/main.do?rcpNo=20241220800454</t>
  </si>
  <si>
    <t>주식배당결정</t>
  </si>
  <si>
    <t>https://dart.fss.or.kr/dsaf001/main.do?rcpNo=20241212800098</t>
  </si>
  <si>
    <t>https://dart.fss.or.kr/dsaf001/main.do?rcpNo=20241210800038</t>
  </si>
  <si>
    <t>https://dart.fss.or.kr/dsaf001/main.do?rcpNo=20241206800419</t>
  </si>
  <si>
    <t>생산중단</t>
  </si>
  <si>
    <t>2024.12.06</t>
  </si>
  <si>
    <t>https://n.news.naver.com/mnews/article/374/0000421566</t>
  </si>
  <si>
    <t>[이 시각 시황] SKC 앱솔릭스, 美 정부에 1억달러 추가 지원금 확... 
동영상기사</t>
  </si>
  <si>
    <t>SBS Biz</t>
  </si>
  <si>
    <t>2025.01.20 09:53</t>
  </si>
  <si>
    <t>https://dart.fss.or.kr/dsaf001/main.do?rcpNo=20241213801139</t>
  </si>
  <si>
    <t>임시주주총회결과</t>
  </si>
  <si>
    <t>https://n.news.naver.com/mnews/article/076/0004237944</t>
  </si>
  <si>
    <t>"올 겨울엔 천년주목숲길 걸어볼까" 모나용평, 무장애 나눔길 추가 조....</t>
  </si>
  <si>
    <t>스포츠조선</t>
  </si>
  <si>
    <t>2025.01.21 15:50</t>
  </si>
  <si>
    <t>https://n.news.naver.com/mnews/article/144/0001013995</t>
  </si>
  <si>
    <t>일화, 국기원과 업무협약 체결</t>
  </si>
  <si>
    <t>스포츠경향</t>
  </si>
  <si>
    <t>2025.01.20 23:35</t>
  </si>
  <si>
    <t>https://n.news.naver.com/mnews/article/277/0005535496</t>
  </si>
  <si>
    <t>2025 KLPGA 정규 투어, 30개 대회 열린다</t>
  </si>
  <si>
    <t>2025.01.20 15:44</t>
  </si>
  <si>
    <t>https://dart.fss.or.kr/dsaf001/main.do?rcpNo=20241216800672</t>
  </si>
  <si>
    <t>https://dart.fss.or.kr/dsaf001/main.do?rcpNo=20250121000391</t>
  </si>
  <si>
    <t>[발행조건확정]증권신고서(채무증권)</t>
  </si>
  <si>
    <t>https://dart.fss.or.kr/dsaf001/main.do?rcpNo=20250113800614</t>
  </si>
  <si>
    <t>[기재정정]단일판매ㆍ공급계약체결 (자회사의 주요경영사항)</t>
  </si>
  <si>
    <t>2025.01.13</t>
  </si>
  <si>
    <t>https://dart.fss.or.kr/dsaf001/main.do?rcpNo=20250103000392</t>
  </si>
  <si>
    <t>박정원</t>
  </si>
  <si>
    <t>https://dart.fss.or.kr/dsaf001/main.do?rcpNo=20241220000455</t>
  </si>
  <si>
    <t>특수관계인에대한출자</t>
  </si>
  <si>
    <t>https://dart.fss.or.kr/dsaf001/main.do?rcpNo=20241220000449</t>
  </si>
  <si>
    <t>특수관계인에대한영업양도</t>
  </si>
  <si>
    <t>https://dart.fss.or.kr/dsaf001/main.do?rcpNo=20241216801591</t>
  </si>
  <si>
    <t>https://dart.fss.or.kr/dsaf001/main.do?rcpNo=20241213000531</t>
  </si>
  <si>
    <t>https://dart.fss.or.kr/dsaf001/main.do?rcpNo=20241210800480</t>
  </si>
  <si>
    <t>[기재정정]타법인주식및출자증권처분결정 (자회사의 주요경영사항)</t>
  </si>
  <si>
    <t>https://dart.fss.or.kr/dsaf001/main.do?rcpNo=20241210800363</t>
  </si>
  <si>
    <t>[기재정정]주요사항보고서(회사분할합병결정) (자회사의 주요경영사항)</t>
  </si>
  <si>
    <t>https://n.news.naver.com/mnews/article/009/0005432723</t>
  </si>
  <si>
    <t>유증 논란' 차바이오텍 정정신고서 새로 제출</t>
  </si>
  <si>
    <t>매일경제</t>
  </si>
  <si>
    <t>2025.01.21 17:59</t>
  </si>
  <si>
    <t>https://n.news.naver.com/mnews/article/586/0000095977</t>
  </si>
  <si>
    <t>마이웨이' 유상증자에 속 타는 주주들…철회했더니 시장은 방긋</t>
  </si>
  <si>
    <t>시사저널</t>
  </si>
  <si>
    <t>2025.01.21 17:04</t>
  </si>
  <si>
    <t>https://n.news.naver.com/mnews/article/028/0002727498</t>
  </si>
  <si>
    <t>금감원이 유상증자 제동 걸어도 대주주가 고집하면 안 먹히네</t>
  </si>
  <si>
    <t>2025.01.20 14:22</t>
  </si>
  <si>
    <t>https://dart.fss.or.kr/dsaf001/main.do?rcpNo=20250115800603</t>
  </si>
  <si>
    <t>[기재정정]주주명부폐쇄기간또는기준일설정</t>
  </si>
  <si>
    <t>2025.01.15</t>
  </si>
  <si>
    <t>https://dart.fss.or.kr/dsaf001/main.do?rcpNo=20250115000405</t>
  </si>
  <si>
    <t>[기재정정]주요사항보고서(유상증자결정)</t>
  </si>
  <si>
    <t>https://dart.fss.or.kr/dsaf001/main.do?rcpNo=20250106000148</t>
  </si>
  <si>
    <t>https://dart.fss.or.kr/dsaf001/main.do?rcpNo=20250102800426</t>
  </si>
  <si>
    <t>https://dart.fss.or.kr/dsaf001/main.do?rcpNo=20241223100079</t>
  </si>
  <si>
    <t>정정신고서제출요구 ( 2024.12.11. 제출 증권신고서(지분증권) )</t>
  </si>
  <si>
    <t>금융감독원</t>
  </si>
  <si>
    <t>https://dart.fss.or.kr/dsaf001/main.do?rcpNo=20241220800858</t>
  </si>
  <si>
    <t>기타경영사항(자율공시) (배당기준일 변경 안내)</t>
  </si>
  <si>
    <t>https://dart.fss.or.kr/dsaf001/main.do?rcpNo=20241211000410</t>
  </si>
  <si>
    <t>[정정제출요구][기재정정]증권신고서(지분증권) (2025.02)</t>
  </si>
  <si>
    <t>2024.12.11</t>
  </si>
  <si>
    <t>https://dart.fss.or.kr/dsaf001/main.do?rcpNo=20241203800178</t>
  </si>
  <si>
    <t>2024.12.03</t>
  </si>
  <si>
    <t>https://dart.fss.or.kr/dsaf001/main.do?rcpNo=20241202100004</t>
  </si>
  <si>
    <t>정정신고서제출요구 ( 2024.11.18. 제출 증권신고서(지분증권) )</t>
  </si>
  <si>
    <t>2024.12.02</t>
  </si>
  <si>
    <t>코스닥</t>
  </si>
  <si>
    <t>[코스닥 마감]트럼프, ‘전기차 보조금 폐지’ 검토…2차전지株 급락</t>
  </si>
  <si>
    <t>이데일리</t>
  </si>
  <si>
    <t>2025.01.21 15:39</t>
  </si>
  <si>
    <t>https://dart.fss.or.kr/dsaf001/main.do?rcpNo=20241216901776</t>
  </si>
  <si>
    <t>https://n.news.naver.com/mnews/article/277/0005535131</t>
  </si>
  <si>
    <t>와이팜, 코스닥 상장사 최초 기관투자자 대상 자본성 RCPS 발행</t>
  </si>
  <si>
    <t>2025.01.20 09:05</t>
  </si>
  <si>
    <t>https://dart.fss.or.kr/dsaf001/main.do?rcpNo=20250121900326</t>
  </si>
  <si>
    <t>전환사채(해외전환사채포함)발행후만기전사채취득 (제3회차)</t>
  </si>
  <si>
    <t>https://dart.fss.or.kr/dsaf001/main.do?rcpNo=20250117000326</t>
  </si>
  <si>
    <t>주요사항보고서(유상증자결정)</t>
  </si>
  <si>
    <t>https://dart.fss.or.kr/dsaf001/main.do?rcpNo=20250107000292</t>
  </si>
  <si>
    <t>유대규</t>
  </si>
  <si>
    <t>https://dart.fss.or.kr/dsaf001/main.do?rcpNo=20241216901391</t>
  </si>
  <si>
    <t>https://dart.fss.or.kr/dsaf001/main.do?rcpNo=20241216901384</t>
  </si>
  <si>
    <t>기타경영사항(자율공시) (정관 변경에 따른 배당기준일 안내)</t>
  </si>
  <si>
    <t>https://dart.fss.or.kr/dsaf001/main.do?rcpNo=20241216000142</t>
  </si>
  <si>
    <t>https://dart.fss.or.kr/dsaf001/main.do?rcpNo=20241216000092</t>
  </si>
  <si>
    <t>김은종</t>
  </si>
  <si>
    <t>https://dart.fss.or.kr/dsaf001/main.do?rcpNo=20241216000089</t>
  </si>
  <si>
    <t>민경준</t>
  </si>
  <si>
    <t>https://dart.fss.or.kr/dsaf001/main.do?rcpNo=20241209000212</t>
  </si>
  <si>
    <t>김영택</t>
  </si>
  <si>
    <t>2024.12.09</t>
  </si>
  <si>
    <t>https://dart.fss.or.kr/dsaf001/main.do?rcpNo=20241209000203</t>
  </si>
  <si>
    <t>https://dart.fss.or.kr/dsaf001/main.do?rcpNo=20241205900272</t>
  </si>
  <si>
    <t>증권발행결과(자율공시)</t>
  </si>
  <si>
    <t>2024.12.05</t>
  </si>
  <si>
    <t>https://dart.fss.or.kr/dsaf001/main.do?rcpNo=20241203000364</t>
  </si>
  <si>
    <t>https://dart.fss.or.kr/dsaf001/main.do?rcpNo=20241203000362</t>
  </si>
  <si>
    <t>이건영</t>
  </si>
  <si>
    <t>https://dart.fss.or.kr/dsaf001/main.do?rcpNo=20241203000355</t>
  </si>
  <si>
    <t>김경오</t>
  </si>
  <si>
    <t>https://dart.fss.or.kr/dsaf001/main.do?rcpNo=20241203000344</t>
  </si>
  <si>
    <t>https://dart.fss.or.kr/dsaf001/main.do?rcpNo=20250121900429</t>
  </si>
  <si>
    <t>[기재정정]최대주주변경을수반하는주식양수도계약체결</t>
  </si>
  <si>
    <t>https://dart.fss.or.kr/dsaf001/main.do?rcpNo=20250107000277</t>
  </si>
  <si>
    <t>주재현</t>
  </si>
  <si>
    <t>https://dart.fss.or.kr/dsaf001/main.do?rcpNo=20250107000264</t>
  </si>
  <si>
    <t>https://dart.fss.or.kr/dsaf001/main.do?rcpNo=20250106900633</t>
  </si>
  <si>
    <t>불성실공시법인지정 (공시번복 4건)</t>
  </si>
  <si>
    <t>코스닥시장본부</t>
  </si>
  <si>
    <t>https://dart.fss.or.kr/dsaf001/main.do?rcpNo=20250106000171</t>
  </si>
  <si>
    <t>의결권대리행사권유참고서류</t>
  </si>
  <si>
    <t>https://dart.fss.or.kr/dsaf001/main.do?rcpNo=20250106000166</t>
  </si>
  <si>
    <t>주주총회소집공고</t>
  </si>
  <si>
    <t>https://dart.fss.or.kr/dsaf001/main.do?rcpNo=20250106900127</t>
  </si>
  <si>
    <t>[기재정정]주주총회소집결의 (임시주주총회)</t>
  </si>
  <si>
    <t>https://dart.fss.or.kr/dsaf001/main.do?rcpNo=20241220900520</t>
  </si>
  <si>
    <t>기타경영사항(자율공시) (제1회차 CB 취득후 재매각)</t>
  </si>
  <si>
    <t>https://dart.fss.or.kr/dsaf001/main.do?rcpNo=20241217900420</t>
  </si>
  <si>
    <t>전환사채(해외전환사채포함)발행후만기전사채취득</t>
  </si>
  <si>
    <t>https://dart.fss.or.kr/dsaf001/main.do?rcpNo=20241213900685</t>
  </si>
  <si>
    <t>https://dart.fss.or.kr/dsaf001/main.do?rcpNo=20241212000230</t>
  </si>
  <si>
    <t>https://dart.fss.or.kr/dsaf001/main.do?rcpNo=20241211900805</t>
  </si>
  <si>
    <t>불성실공시법인지정예고 (공시번복 4건)</t>
  </si>
  <si>
    <t>https://dart.fss.or.kr/dsaf001/main.do?rcpNo=20241211900372</t>
  </si>
  <si>
    <t>https://dart.fss.or.kr/dsaf001/main.do?rcpNo=20241211000210</t>
  </si>
  <si>
    <t>https://dart.fss.or.kr/dsaf001/main.do?rcpNo=20241203900210</t>
  </si>
  <si>
    <t>전환가액의조정</t>
  </si>
  <si>
    <t>https://n.news.naver.com/mnews/article/015/0005085031</t>
  </si>
  <si>
    <t>[한경유레카 특징주] 고영, 뇌수술용 의료로봇 美 FDA 승인 소식에 ...</t>
  </si>
  <si>
    <t>2025.01.21 15:21</t>
  </si>
  <si>
    <t>https://n.news.naver.com/mnews/article/277/0005536225</t>
  </si>
  <si>
    <t>[특징주]고영, 美 FDA 승인 AI 뇌수술 로봇…30조 시장서 유리한...</t>
  </si>
  <si>
    <t>2025.01.21 14:05</t>
  </si>
  <si>
    <t>https://n.news.naver.com/mnews/article/018/0005929171</t>
  </si>
  <si>
    <t>로봇·AI 등 테마주 돌아왔다...고영·큐렉소·노을↑[바이오맥짚기]</t>
  </si>
  <si>
    <t>2025.01.21 14:04</t>
  </si>
  <si>
    <t>https://n.news.naver.com/mnews/article/366/0001048626</t>
  </si>
  <si>
    <t>[특징주] 고영, 뇌수술용 의료로봇 美 FDA 획득에 이틀째 급등</t>
  </si>
  <si>
    <t>2025.01.21 09:42</t>
  </si>
  <si>
    <t>https://n.news.naver.com/mnews/article/374/0000421754</t>
  </si>
  <si>
    <t>[기업이슈] 정부, 캐즘 극복 위해 태스크포스 구성…이차전지 주목 
동영상기사</t>
  </si>
  <si>
    <t>2025.01.21 08:20</t>
  </si>
  <si>
    <t>https://n.news.naver.com/mnews/article/015/0005084650</t>
  </si>
  <si>
    <t>뇌 수술용 로봇 FDA 승인…고영 "17조 세계 시장 공략"</t>
  </si>
  <si>
    <t>2025.01.20 18:43</t>
  </si>
  <si>
    <t>https://n.news.naver.com/mnews/article/011/0004441990</t>
  </si>
  <si>
    <t>기업공시[1월 20일]</t>
  </si>
  <si>
    <t>2025.01.20 16:26</t>
  </si>
  <si>
    <t>https://n.news.naver.com/mnews/article/366/0001048473</t>
  </si>
  <si>
    <t>의료용 로봇株 강세… ‘FDA 허가’ 고영 상한가</t>
  </si>
  <si>
    <t>2025.01.20 16:19</t>
  </si>
  <si>
    <t>https://n.news.naver.com/mnews/article/018/0005928525</t>
  </si>
  <si>
    <t>[코스닥 마감]개인 사자에 사흘째 상승…720선</t>
  </si>
  <si>
    <t>https://dart.fss.or.kr/dsaf001/main.do?rcpNo=20250120900437</t>
  </si>
  <si>
    <t>기타경영사항(자율공시) (미국 식품의약국(FDA) 인허가 획득(뇌수술용 의료로봇))</t>
  </si>
  <si>
    <t>2025.01.20</t>
  </si>
  <si>
    <t>https://dart.fss.or.kr/dsaf001/main.do?rcpNo=20241230000366</t>
  </si>
  <si>
    <t>고경철</t>
  </si>
  <si>
    <t>https://dart.fss.or.kr/dsaf001/main.do?rcpNo=20241223000304</t>
  </si>
  <si>
    <t>자기주식처분결과보고서</t>
  </si>
  <si>
    <t>https://dart.fss.or.kr/dsaf001/main.do?rcpNo=20241212900962</t>
  </si>
  <si>
    <t>https://dart.fss.or.kr/dsaf001/main.do?rcpNo=20241212900954</t>
  </si>
  <si>
    <t>https://dart.fss.or.kr/dsaf001/main.do?rcpNo=20241210000264</t>
  </si>
  <si>
    <t>FIRSTSENTIERINVESTORS(AUSTRALIA)IMLTD</t>
  </si>
  <si>
    <t>https://dart.fss.or.kr/dsaf001/main.do?rcpNo=20241206000399</t>
  </si>
  <si>
    <t>박현수</t>
  </si>
  <si>
    <t>https://dart.fss.or.kr/dsaf001/main.do?rcpNo=20241206000396</t>
  </si>
  <si>
    <t>이화수</t>
  </si>
  <si>
    <t>https://dart.fss.or.kr/dsaf001/main.do?rcpNo=20241206000394</t>
  </si>
  <si>
    <t>노영준</t>
  </si>
  <si>
    <t>https://dart.fss.or.kr/dsaf001/main.do?rcpNo=20241206000390</t>
  </si>
  <si>
    <t>장호식</t>
  </si>
  <si>
    <t>https://dart.fss.or.kr/dsaf001/main.do?rcpNo=20241206000388</t>
  </si>
  <si>
    <t>신종훈</t>
  </si>
  <si>
    <t>https://dart.fss.or.kr/dsaf001/main.do?rcpNo=20241206000384</t>
  </si>
  <si>
    <t>박남규</t>
  </si>
  <si>
    <t>https://dart.fss.or.kr/dsaf001/main.do?rcpNo=20241206000382</t>
  </si>
  <si>
    <t>박윤원</t>
  </si>
  <si>
    <t>https://dart.fss.or.kr/dsaf001/main.do?rcpNo=20241206000380</t>
  </si>
  <si>
    <t>한세현</t>
  </si>
  <si>
    <t>https://dart.fss.or.kr/dsaf001/main.do?rcpNo=20241206000376</t>
  </si>
  <si>
    <t>한승범</t>
  </si>
  <si>
    <t>https://n.news.naver.com/mnews/article/092/0002360675</t>
  </si>
  <si>
    <t>두산에너빌리티, 남부발전과 美 가스터빈 서비스 시장 공략</t>
  </si>
  <si>
    <t>지디넷코리아</t>
  </si>
  <si>
    <t>2025.01.21 15:02</t>
  </si>
  <si>
    <t>https://n.news.naver.com/mnews/article/119/0002916115</t>
  </si>
  <si>
    <t>남부발전, 가스터빈 수출공동체 팀코리아 업무협약 체결</t>
  </si>
  <si>
    <t>데일리안</t>
  </si>
  <si>
    <t>2025.01.21 14:49</t>
  </si>
  <si>
    <t>https://n.news.naver.com/mnews/article/366/0001048733</t>
  </si>
  <si>
    <t>두산에너빌리티, 한국남부발전과 美 가스터빈 서비스 시장 진출</t>
  </si>
  <si>
    <t>2025.01.21 14:28</t>
  </si>
  <si>
    <t>https://dart.fss.or.kr/dsaf001/main.do?rcpNo=20241217900455</t>
  </si>
  <si>
    <t>https://dart.fss.or.kr/dsaf001/main.do?rcpNo=20241216000054</t>
  </si>
  <si>
    <t>이창수</t>
  </si>
  <si>
    <t>https://dart.fss.or.kr/dsaf001/main.do?rcpNo=20241213901344</t>
  </si>
  <si>
    <t>https://dart.fss.or.kr/dsaf001/main.do?rcpNo=20241213900132</t>
  </si>
  <si>
    <t>https://dart.fss.or.kr/dsaf001/main.do?rcpNo=20250121000160</t>
  </si>
  <si>
    <t>김요한</t>
  </si>
  <si>
    <t>https://dart.fss.or.kr/dsaf001/main.do?rcpNo=20250121000099</t>
  </si>
  <si>
    <t>SONG WILLIAM WOOSUK</t>
  </si>
  <si>
    <t>https://dart.fss.or.kr/dsaf001/main.do?rcpNo=20250120000091</t>
  </si>
  <si>
    <t>신연오</t>
  </si>
  <si>
    <t>https://dart.fss.or.kr/dsaf001/main.do?rcpNo=20250114000216</t>
  </si>
  <si>
    <t>레이홀딩스</t>
  </si>
  <si>
    <t>https://dart.fss.or.kr/dsaf001/main.do?rcpNo=20250103000318</t>
  </si>
  <si>
    <t>https://dart.fss.or.kr/dsaf001/main.do?rcpNo=20250103900117</t>
  </si>
  <si>
    <t>[기재정정]최대주주변경을수반하는주식담보제공계약체결</t>
  </si>
  <si>
    <t>https://dart.fss.or.kr/dsaf001/main.do?rcpNo=20241216901342</t>
  </si>
  <si>
    <t>https://dart.fss.or.kr/dsaf001/main.do?rcpNo=20241206000392</t>
  </si>
  <si>
    <t>https://n.news.naver.com/mnews/article/025/0003415857</t>
  </si>
  <si>
    <t>1월에만 40% 뛰었다…글로벌 큰손이 픽한 '로봇 대장주'</t>
  </si>
  <si>
    <t>중앙일보</t>
  </si>
  <si>
    <t>2025.01.20 05:00</t>
  </si>
  <si>
    <t>https://n.news.naver.com/mnews/article/018/0005927916</t>
  </si>
  <si>
    <t>레인보우 품은 삼성, 벤처 투자 넓히는 LG…AI 로봇 '맞불'</t>
  </si>
  <si>
    <t>2025.01.19 17:45</t>
  </si>
  <si>
    <t>https://n.news.naver.com/mnews/article/092/0002360417</t>
  </si>
  <si>
    <t>로봇이 문앞까지 택배 가져다 주는 미래 곧 온다</t>
  </si>
  <si>
    <t>2025.01.19 16:01</t>
  </si>
  <si>
    <t>https://dart.fss.or.kr/dsaf001/main.do?rcpNo=20241224900530</t>
  </si>
  <si>
    <t>2024.12.24</t>
  </si>
  <si>
    <t>https://dart.fss.or.kr/dsaf001/main.do?rcpNo=20241216900278</t>
  </si>
  <si>
    <t>https://dart.fss.or.kr/dsaf001/main.do?rcpNo=20241212900044</t>
  </si>
  <si>
    <t>https://dart.fss.or.kr/dsaf001/main.do?rcpNo=20250117000334</t>
  </si>
  <si>
    <t>합병등종료보고서 (자산양수도)</t>
  </si>
  <si>
    <t>https://dart.fss.or.kr/dsaf001/main.do?rcpNo=20250116000031</t>
  </si>
  <si>
    <t>[기재정정]주요사항보고서(타법인주식및출자증권양도결정)</t>
  </si>
  <si>
    <t>2025.01.16</t>
  </si>
  <si>
    <t>https://dart.fss.or.kr/dsaf001/main.do?rcpNo=20241213900269</t>
  </si>
  <si>
    <t>https://dart.fss.or.kr/dsaf001/main.do?rcpNo=20241209000066</t>
  </si>
  <si>
    <t xml:space="preserve">[기재정정]분기보고서 (2024.09) </t>
  </si>
  <si>
    <t>https://dart.fss.or.kr/dsaf001/main.do?rcpNo=20241209000065</t>
  </si>
  <si>
    <t xml:space="preserve">[기재정정]반기보고서 (2024.06) </t>
  </si>
  <si>
    <t>https://dart.fss.or.kr/dsaf001/main.do?rcpNo=20241209000054</t>
  </si>
  <si>
    <t>신탁계약에의한취득상황보고서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</si>
</sst>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조선</c:v>
                </c:pt>
                <c:pt idx="1">
                  <c:v>건강관리기술</c:v>
                </c:pt>
                <c:pt idx="2">
                  <c:v>우주항공과국방</c:v>
                </c:pt>
                <c:pt idx="3">
                  <c:v>전기유틸리티</c:v>
                </c:pt>
                <c:pt idx="4">
                  <c:v>인터넷과카탈로그소매</c:v>
                </c:pt>
                <c:pt idx="5">
                  <c:v>건강관리장비와용품</c:v>
                </c:pt>
                <c:pt idx="6">
                  <c:v>항공화물운송과물류</c:v>
                </c:pt>
                <c:pt idx="7">
                  <c:v>기계</c:v>
                </c:pt>
                <c:pt idx="8">
                  <c:v>핸드셋</c:v>
                </c:pt>
                <c:pt idx="9">
                  <c:v>생물공학</c:v>
                </c:pt>
                <c:pt idx="10">
                  <c:v>담배</c:v>
                </c:pt>
                <c:pt idx="11">
                  <c:v>반도체와반도체장비</c:v>
                </c:pt>
                <c:pt idx="12">
                  <c:v>건강관리업체및서비스</c:v>
                </c:pt>
                <c:pt idx="13">
                  <c:v>출판</c:v>
                </c:pt>
                <c:pt idx="14">
                  <c:v>가정용기기와용품</c:v>
                </c:pt>
                <c:pt idx="15">
                  <c:v>자동차부품</c:v>
                </c:pt>
                <c:pt idx="16">
                  <c:v>전자장비와기기</c:v>
                </c:pt>
                <c:pt idx="17">
                  <c:v>판매업체</c:v>
                </c:pt>
                <c:pt idx="18">
                  <c:v>부동산</c:v>
                </c:pt>
                <c:pt idx="19">
                  <c:v>기타금융</c:v>
                </c:pt>
                <c:pt idx="20">
                  <c:v>은행</c:v>
                </c:pt>
                <c:pt idx="21">
                  <c:v>식품과기본식료품소매</c:v>
                </c:pt>
                <c:pt idx="22">
                  <c:v>해운사</c:v>
                </c:pt>
                <c:pt idx="23">
                  <c:v>호텔,레스토랑,레저</c:v>
                </c:pt>
                <c:pt idx="24">
                  <c:v>건설</c:v>
                </c:pt>
                <c:pt idx="25">
                  <c:v>백화점과일반상점</c:v>
                </c:pt>
                <c:pt idx="26">
                  <c:v>가스유틸리티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4.0099999999999997E-2</c:v>
                </c:pt>
                <c:pt idx="1">
                  <c:v>3.6299999999999999E-2</c:v>
                </c:pt>
                <c:pt idx="2">
                  <c:v>2.6499999999999999E-2</c:v>
                </c:pt>
                <c:pt idx="3">
                  <c:v>2.41E-2</c:v>
                </c:pt>
                <c:pt idx="4">
                  <c:v>2.1100000000000001E-2</c:v>
                </c:pt>
                <c:pt idx="5">
                  <c:v>1.83E-2</c:v>
                </c:pt>
                <c:pt idx="6">
                  <c:v>1.77E-2</c:v>
                </c:pt>
                <c:pt idx="7">
                  <c:v>1.77E-2</c:v>
                </c:pt>
                <c:pt idx="8">
                  <c:v>1.37E-2</c:v>
                </c:pt>
                <c:pt idx="9">
                  <c:v>1.32E-2</c:v>
                </c:pt>
                <c:pt idx="10">
                  <c:v>1.15E-2</c:v>
                </c:pt>
                <c:pt idx="11">
                  <c:v>1.09E-2</c:v>
                </c:pt>
                <c:pt idx="12">
                  <c:v>1.0800000000000001E-2</c:v>
                </c:pt>
                <c:pt idx="13">
                  <c:v>1.0200000000000001E-2</c:v>
                </c:pt>
                <c:pt idx="14">
                  <c:v>1.01E-2</c:v>
                </c:pt>
                <c:pt idx="15">
                  <c:v>9.1999999999999998E-3</c:v>
                </c:pt>
                <c:pt idx="16">
                  <c:v>7.9000000000000008E-3</c:v>
                </c:pt>
                <c:pt idx="17">
                  <c:v>7.4000000000000003E-3</c:v>
                </c:pt>
                <c:pt idx="18">
                  <c:v>6.6E-3</c:v>
                </c:pt>
                <c:pt idx="19">
                  <c:v>5.8999999999999999E-3</c:v>
                </c:pt>
                <c:pt idx="20">
                  <c:v>4.8999999999999998E-3</c:v>
                </c:pt>
                <c:pt idx="21">
                  <c:v>4.5999999999999999E-3</c:v>
                </c:pt>
                <c:pt idx="22">
                  <c:v>4.4999999999999997E-3</c:v>
                </c:pt>
                <c:pt idx="23">
                  <c:v>4.0000000000000001E-3</c:v>
                </c:pt>
                <c:pt idx="24">
                  <c:v>3.5000000000000001E-3</c:v>
                </c:pt>
                <c:pt idx="25">
                  <c:v>3.3E-3</c:v>
                </c:pt>
                <c:pt idx="26">
                  <c:v>3.2000000000000002E-3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8A7EC5-43C0-4465-9231-630DE2744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4094A81-D52F-4FF7-BC9B-52B1E4CEE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04FAC77-BBF9-4D9D-B015-523C0C4E4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5E3C566-938A-47FD-8C88-9096E40A1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3D90D46-7A4F-4A12-BCFB-71173DF5C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AF86EEA-9175-4E9B-B3C2-4CE2F210B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80DE628-3E47-4024-AD97-9C566C8ABF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F8756E8-8811-4D9C-9263-F9DC0F26D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8F888E-CAC9-415F-ADBE-78E7C463C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2ED6A9-91A0-4C76-836E-EACEEA728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72F3DDA-C325-42D6-A5A9-4DA0ECCA6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4B8F42F-1527-4E3A-885B-5D49A43F3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티웨이홀딩스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004870</v>
      </c>
      <c r="N5" s="42" t="str">
        <f>IFERROR(KOSPI!B2,"")</f>
        <v>티웨이홀딩스</v>
      </c>
      <c r="O5" s="72">
        <f>IFERROR(KOSPI!D2,"")</f>
        <v>1017</v>
      </c>
      <c r="P5" s="73" t="str">
        <f>IFERROR(KOSPI!E2,"")</f>
        <v>▲ 234</v>
      </c>
      <c r="Q5" s="74">
        <f>IF(ISBLANK(KOSPI!F2),"",KOSPI!F2)</f>
        <v>0.2989</v>
      </c>
      <c r="R5" s="42">
        <f>KOSPI!G2</f>
        <v>63301791</v>
      </c>
      <c r="S5" s="42">
        <f>KOSPI!H2</f>
        <v>1143</v>
      </c>
      <c r="T5" s="42">
        <f>KOSPI!I2</f>
        <v>-30</v>
      </c>
      <c r="U5" s="42">
        <f>KOSPI!J2</f>
        <v>1.56</v>
      </c>
      <c r="V5" s="42">
        <f>KOSPI!K2</f>
        <v>-16.95</v>
      </c>
      <c r="W5" s="42">
        <f>KOSPI!L2</f>
        <v>2.75</v>
      </c>
      <c r="X5" s="42">
        <f>KOSPI!M2</f>
        <v>0.69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1017</v>
      </c>
    </row>
    <row r="6" spans="2:32" x14ac:dyDescent="0.3">
      <c r="K6" s="47">
        <v>2</v>
      </c>
      <c r="L6" s="83"/>
      <c r="M6" s="41" t="str">
        <f>IFERROR(RIGHT(KOSPI!C3,6),"")</f>
        <v>006490</v>
      </c>
      <c r="N6" s="42" t="str">
        <f>IFERROR(KOSPI!B3,"")</f>
        <v>인스코비</v>
      </c>
      <c r="O6" s="72">
        <f>IFERROR(KOSPI!D3,"")</f>
        <v>1531</v>
      </c>
      <c r="P6" s="73" t="str">
        <f>IFERROR(KOSPI!E3,"")</f>
        <v>△ 146</v>
      </c>
      <c r="Q6" s="74">
        <f>IF(ISBLANK(KOSPI!F3),"",KOSPI!F3)</f>
        <v>0.10539999999999999</v>
      </c>
      <c r="R6" s="42">
        <f>KOSPI!G3</f>
        <v>3799968</v>
      </c>
      <c r="S6" s="42">
        <f>KOSPI!H3</f>
        <v>1828</v>
      </c>
      <c r="T6" s="42">
        <f>KOSPI!I3</f>
        <v>4</v>
      </c>
      <c r="U6" s="42">
        <f>KOSPI!J3</f>
        <v>1</v>
      </c>
      <c r="V6" s="42">
        <f>KOSPI!K3</f>
        <v>-7.66</v>
      </c>
      <c r="W6" s="42">
        <f>KOSPI!L3</f>
        <v>-59.52</v>
      </c>
      <c r="X6" s="42">
        <f>KOSPI!M3</f>
        <v>3.67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234</v>
      </c>
    </row>
    <row r="7" spans="2:32" x14ac:dyDescent="0.3">
      <c r="K7" s="47">
        <v>3</v>
      </c>
      <c r="L7" s="83"/>
      <c r="M7" s="41" t="str">
        <f>IFERROR(RIGHT(KOSPI!C4,6),"")</f>
        <v>011780</v>
      </c>
      <c r="N7" s="42" t="str">
        <f>IFERROR(KOSPI!B4,"")</f>
        <v>금호석유</v>
      </c>
      <c r="O7" s="72">
        <f>IFERROR(KOSPI!D4,"")</f>
        <v>109700</v>
      </c>
      <c r="P7" s="73" t="str">
        <f>IFERROR(KOSPI!E4,"")</f>
        <v>△ 9,700</v>
      </c>
      <c r="Q7" s="74">
        <f>IF(ISBLANK(KOSPI!F4),"",KOSPI!F4)</f>
        <v>9.7000000000000003E-2</v>
      </c>
      <c r="R7" s="42">
        <f>KOSPI!G4</f>
        <v>492812</v>
      </c>
      <c r="S7" s="42">
        <f>KOSPI!H4</f>
        <v>29986</v>
      </c>
      <c r="T7" s="42">
        <f>KOSPI!I4</f>
        <v>3590</v>
      </c>
      <c r="U7" s="42">
        <f>KOSPI!J4</f>
        <v>20.69</v>
      </c>
      <c r="V7" s="42">
        <f>KOSPI!K4</f>
        <v>8.98</v>
      </c>
      <c r="W7" s="42">
        <f>KOSPI!L4</f>
        <v>7.77</v>
      </c>
      <c r="X7" s="42">
        <f>KOSPI!M4</f>
        <v>0.48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0.2989</v>
      </c>
    </row>
    <row r="8" spans="2:32" ht="17.25" thickBot="1" x14ac:dyDescent="0.35">
      <c r="K8" s="47">
        <v>4</v>
      </c>
      <c r="L8" s="83"/>
      <c r="M8" s="41" t="str">
        <f>IFERROR(RIGHT(KOSPI!C5,6),"")</f>
        <v>010620</v>
      </c>
      <c r="N8" s="42" t="str">
        <f>IFERROR(KOSPI!B5,"")</f>
        <v>HD현대미포</v>
      </c>
      <c r="O8" s="72">
        <f>IFERROR(KOSPI!D5,"")</f>
        <v>141800</v>
      </c>
      <c r="P8" s="73" t="str">
        <f>IFERROR(KOSPI!E5,"")</f>
        <v>△ 12,500</v>
      </c>
      <c r="Q8" s="74">
        <f>IF(ISBLANK(KOSPI!F5),"",KOSPI!F5)</f>
        <v>9.6699999999999994E-2</v>
      </c>
      <c r="R8" s="42">
        <f>KOSPI!G5</f>
        <v>1414413</v>
      </c>
      <c r="S8" s="42">
        <f>KOSPI!H5</f>
        <v>56638</v>
      </c>
      <c r="T8" s="42">
        <f>KOSPI!I5</f>
        <v>-1529</v>
      </c>
      <c r="U8" s="42">
        <f>KOSPI!J5</f>
        <v>21.57</v>
      </c>
      <c r="V8" s="42">
        <f>KOSPI!K5</f>
        <v>-69.37</v>
      </c>
      <c r="W8" s="42">
        <f>KOSPI!L5</f>
        <v>-6.96</v>
      </c>
      <c r="X8" s="42">
        <f>KOSPI!M5</f>
        <v>2.83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63301791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091810</v>
      </c>
      <c r="N9" s="42" t="str">
        <f>IFERROR(KOSPI!B6,"")</f>
        <v>티웨이항공</v>
      </c>
      <c r="O9" s="72">
        <f>IFERROR(KOSPI!D6,"")</f>
        <v>3360</v>
      </c>
      <c r="P9" s="73" t="str">
        <f>IFERROR(KOSPI!E6,"")</f>
        <v>△ 295</v>
      </c>
      <c r="Q9" s="74">
        <f>IF(ISBLANK(KOSPI!F6),"",KOSPI!F6)</f>
        <v>9.6199999999999994E-2</v>
      </c>
      <c r="R9" s="42">
        <f>KOSPI!G6</f>
        <v>42981853</v>
      </c>
      <c r="S9" s="42">
        <f>KOSPI!H6</f>
        <v>7237</v>
      </c>
      <c r="T9" s="42">
        <f>KOSPI!I6</f>
        <v>1394</v>
      </c>
      <c r="U9" s="42">
        <f>KOSPI!J6</f>
        <v>2.37</v>
      </c>
      <c r="V9" s="42">
        <f>KOSPI!K6</f>
        <v>14.74</v>
      </c>
      <c r="W9" s="42">
        <f>KOSPI!L6</f>
        <v>91.56</v>
      </c>
      <c r="X9" s="42">
        <f>KOSPI!M6</f>
        <v>4.26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1143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000670</v>
      </c>
      <c r="N10" s="42" t="str">
        <f>IFERROR(KOSPI!B7,"")</f>
        <v>영풍</v>
      </c>
      <c r="O10" s="72">
        <f>IFERROR(KOSPI!D7,"")</f>
        <v>418000</v>
      </c>
      <c r="P10" s="73" t="str">
        <f>IFERROR(KOSPI!E7,"")</f>
        <v>△ 36,500</v>
      </c>
      <c r="Q10" s="74">
        <f>IF(ISBLANK(KOSPI!F7),"",KOSPI!F7)</f>
        <v>9.5699999999999993E-2</v>
      </c>
      <c r="R10" s="42">
        <f>KOSPI!G7</f>
        <v>24943</v>
      </c>
      <c r="S10" s="42">
        <f>KOSPI!H7</f>
        <v>7700</v>
      </c>
      <c r="T10" s="42">
        <f>KOSPI!I7</f>
        <v>-1698</v>
      </c>
      <c r="U10" s="42">
        <f>KOSPI!J7</f>
        <v>6.45</v>
      </c>
      <c r="V10" s="42">
        <f>KOSPI!K7</f>
        <v>-12.17</v>
      </c>
      <c r="W10" s="42">
        <f>KOSPI!L7</f>
        <v>-1.58</v>
      </c>
      <c r="X10" s="42">
        <f>KOSPI!M7</f>
        <v>0.19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-30</v>
      </c>
    </row>
    <row r="11" spans="2:32" ht="17.45" customHeight="1" x14ac:dyDescent="0.3">
      <c r="K11" s="47">
        <v>7</v>
      </c>
      <c r="L11" s="83"/>
      <c r="M11" s="41" t="str">
        <f>IFERROR(RIGHT(KOSPI!C8,6),"")</f>
        <v>133820</v>
      </c>
      <c r="N11" s="42" t="str">
        <f>IFERROR(KOSPI!B8,"")</f>
        <v>화인베스틸</v>
      </c>
      <c r="O11" s="72">
        <f>IFERROR(KOSPI!D8,"")</f>
        <v>1142</v>
      </c>
      <c r="P11" s="73" t="str">
        <f>IFERROR(KOSPI!E8,"")</f>
        <v>△ 88</v>
      </c>
      <c r="Q11" s="74">
        <f>IF(ISBLANK(KOSPI!F8),"",KOSPI!F8)</f>
        <v>8.3500000000000005E-2</v>
      </c>
      <c r="R11" s="42">
        <f>KOSPI!G8</f>
        <v>4931101</v>
      </c>
      <c r="S11" s="42">
        <f>KOSPI!H8</f>
        <v>352</v>
      </c>
      <c r="T11" s="42">
        <f>KOSPI!I8</f>
        <v>-198</v>
      </c>
      <c r="U11" s="42">
        <f>KOSPI!J8</f>
        <v>0.56999999999999995</v>
      </c>
      <c r="V11" s="42">
        <f>KOSPI!K8</f>
        <v>-1.63</v>
      </c>
      <c r="W11" s="42" t="str">
        <f>KOSPI!L8</f>
        <v>N/A</v>
      </c>
      <c r="X11" s="42">
        <f>KOSPI!M8</f>
        <v>0.76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1.56</v>
      </c>
    </row>
    <row r="12" spans="2:32" x14ac:dyDescent="0.3">
      <c r="K12" s="47">
        <v>8</v>
      </c>
      <c r="L12" s="83"/>
      <c r="M12" s="41" t="str">
        <f>IFERROR(RIGHT(KOSPI!C9,6),"")</f>
        <v>070960</v>
      </c>
      <c r="N12" s="42" t="str">
        <f>IFERROR(KOSPI!B9,"")</f>
        <v>모나용평</v>
      </c>
      <c r="O12" s="72">
        <f>IFERROR(KOSPI!D9,"")</f>
        <v>3415</v>
      </c>
      <c r="P12" s="73" t="str">
        <f>IFERROR(KOSPI!E9,"")</f>
        <v>△ 260</v>
      </c>
      <c r="Q12" s="74">
        <f>IF(ISBLANK(KOSPI!F9),"",KOSPI!F9)</f>
        <v>8.2400000000000001E-2</v>
      </c>
      <c r="R12" s="42">
        <f>KOSPI!G9</f>
        <v>6569020</v>
      </c>
      <c r="S12" s="42">
        <f>KOSPI!H9</f>
        <v>1644</v>
      </c>
      <c r="T12" s="42">
        <f>KOSPI!I9</f>
        <v>214</v>
      </c>
      <c r="U12" s="42">
        <f>KOSPI!J9</f>
        <v>2.2799999999999998</v>
      </c>
      <c r="V12" s="42">
        <f>KOSPI!K9</f>
        <v>8.76</v>
      </c>
      <c r="W12" s="42">
        <f>KOSPI!L9</f>
        <v>2.62</v>
      </c>
      <c r="X12" s="42">
        <f>KOSPI!M9</f>
        <v>0.41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-16.95</v>
      </c>
    </row>
    <row r="13" spans="2:32" x14ac:dyDescent="0.3">
      <c r="K13" s="47">
        <v>9</v>
      </c>
      <c r="L13" s="83"/>
      <c r="M13" s="41" t="str">
        <f>IFERROR(RIGHT(KOSPI!C10,6),"")</f>
        <v>000155</v>
      </c>
      <c r="N13" s="42" t="str">
        <f>IFERROR(KOSPI!B10,"")</f>
        <v>두산우</v>
      </c>
      <c r="O13" s="72">
        <f>IFERROR(KOSPI!D10,"")</f>
        <v>142300</v>
      </c>
      <c r="P13" s="73" t="str">
        <f>IFERROR(KOSPI!E10,"")</f>
        <v>△ 10,700</v>
      </c>
      <c r="Q13" s="74">
        <f>IF(ISBLANK(KOSPI!F10),"",KOSPI!F10)</f>
        <v>8.1299999999999997E-2</v>
      </c>
      <c r="R13" s="42">
        <f>KOSPI!G10</f>
        <v>44694</v>
      </c>
      <c r="S13" s="42">
        <f>KOSPI!H10</f>
        <v>5687</v>
      </c>
      <c r="T13" s="42" t="str">
        <f>KOSPI!I10</f>
        <v>N/A</v>
      </c>
      <c r="U13" s="42">
        <f>KOSPI!J10</f>
        <v>10.56</v>
      </c>
      <c r="V13" s="42">
        <f>KOSPI!K10</f>
        <v>-9.4600000000000009</v>
      </c>
      <c r="W13" s="42" t="str">
        <f>KOSPI!L10</f>
        <v>N/A</v>
      </c>
      <c r="X13" s="42">
        <f>KOSPI!M10</f>
        <v>1.63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2.75</v>
      </c>
    </row>
    <row r="14" spans="2:32" ht="17.25" thickBot="1" x14ac:dyDescent="0.35">
      <c r="K14" s="47">
        <v>10</v>
      </c>
      <c r="L14" s="84"/>
      <c r="M14" s="41" t="str">
        <f>IFERROR(RIGHT(KOSPI!C11,6),"")</f>
        <v>007660</v>
      </c>
      <c r="N14" s="42" t="str">
        <f>IFERROR(KOSPI!B11,"")</f>
        <v>이수페타시스</v>
      </c>
      <c r="O14" s="72">
        <f>IFERROR(KOSPI!D11,"")</f>
        <v>30050</v>
      </c>
      <c r="P14" s="73" t="str">
        <f>IFERROR(KOSPI!E11,"")</f>
        <v>△ 2,100</v>
      </c>
      <c r="Q14" s="74">
        <f>IF(ISBLANK(KOSPI!F11),"",KOSPI!F11)</f>
        <v>7.51E-2</v>
      </c>
      <c r="R14" s="42">
        <f>KOSPI!G11</f>
        <v>7389424</v>
      </c>
      <c r="S14" s="42">
        <f>KOSPI!H11</f>
        <v>19006</v>
      </c>
      <c r="T14" s="42">
        <f>KOSPI!I11</f>
        <v>622</v>
      </c>
      <c r="U14" s="42">
        <f>KOSPI!J11</f>
        <v>12.77</v>
      </c>
      <c r="V14" s="42">
        <f>KOSPI!K11</f>
        <v>30.48</v>
      </c>
      <c r="W14" s="42">
        <f>KOSPI!L11</f>
        <v>19.510000000000002</v>
      </c>
      <c r="X14" s="42">
        <f>KOSPI!M11</f>
        <v>6.12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0.69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050090</v>
      </c>
      <c r="N15" s="42" t="str">
        <f>IFERROR(KOSDAQ!B2,"")</f>
        <v>비케이홀딩스</v>
      </c>
      <c r="O15" s="72">
        <f>IFERROR(KOSDAQ!D2,"")</f>
        <v>967</v>
      </c>
      <c r="P15" s="73" t="str">
        <f>IFERROR(KOSDAQ!E2,"")</f>
        <v>▲ 223</v>
      </c>
      <c r="Q15" s="74">
        <f>IF(ISBLANK(KOSDAQ!F2),"",KOSDAQ!F2)</f>
        <v>0.29970000000000002</v>
      </c>
      <c r="R15" s="42">
        <f>KOSDAQ!G7</f>
        <v>13759630</v>
      </c>
      <c r="S15" s="42">
        <f>KOSDAQ!H7</f>
        <v>599</v>
      </c>
      <c r="T15" s="42">
        <f>KOSDAQ!I7</f>
        <v>-27</v>
      </c>
      <c r="U15" s="42">
        <f>KOSDAQ!J7</f>
        <v>1.33</v>
      </c>
      <c r="V15" s="42">
        <f>KOSDAQ!K7</f>
        <v>53.06</v>
      </c>
      <c r="W15" s="42">
        <f>KOSDAQ!L7</f>
        <v>7.08</v>
      </c>
      <c r="X15" s="42">
        <f>KOSDAQ!M7</f>
        <v>0.45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332570</v>
      </c>
      <c r="N16" s="42" t="str">
        <f>IFERROR(KOSDAQ!B3,"")</f>
        <v>와이팜</v>
      </c>
      <c r="O16" s="72">
        <f>IFERROR(KOSDAQ!D3,"")</f>
        <v>4170</v>
      </c>
      <c r="P16" s="73" t="str">
        <f>IFERROR(KOSDAQ!E3,"")</f>
        <v>▲ 960</v>
      </c>
      <c r="Q16" s="74">
        <f>IF(ISBLANK(KOSDAQ!F3),"",KOSDAQ!F3)</f>
        <v>0.29909999999999998</v>
      </c>
      <c r="R16" s="42">
        <f>KOSDAQ!G8</f>
        <v>1026949</v>
      </c>
      <c r="S16" s="42">
        <f>KOSDAQ!H8</f>
        <v>1171</v>
      </c>
      <c r="T16" s="42">
        <f>KOSDAQ!I8</f>
        <v>61</v>
      </c>
      <c r="U16" s="42">
        <f>KOSDAQ!J8</f>
        <v>13.19</v>
      </c>
      <c r="V16" s="42">
        <f>KOSDAQ!K8</f>
        <v>-4.16</v>
      </c>
      <c r="W16" s="42">
        <f>KOSDAQ!L8</f>
        <v>-1.76</v>
      </c>
      <c r="X16" s="42">
        <f>KOSDAQ!M8</f>
        <v>1.1000000000000001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286750</v>
      </c>
      <c r="N17" s="42" t="str">
        <f>IFERROR(KOSDAQ!B4,"")</f>
        <v>나노브릭</v>
      </c>
      <c r="O17" s="72">
        <f>IFERROR(KOSDAQ!D4,"")</f>
        <v>2385</v>
      </c>
      <c r="P17" s="73" t="str">
        <f>IFERROR(KOSDAQ!E4,"")</f>
        <v>△ 475</v>
      </c>
      <c r="Q17" s="74">
        <f>IF(ISBLANK(KOSDAQ!F4),"",KOSDAQ!F4)</f>
        <v>0.2487</v>
      </c>
      <c r="R17" s="42">
        <f>KOSDAQ!G9</f>
        <v>6021334</v>
      </c>
      <c r="S17" s="42">
        <f>KOSDAQ!H9</f>
        <v>5218</v>
      </c>
      <c r="T17" s="42">
        <f>KOSDAQ!I9</f>
        <v>-53</v>
      </c>
      <c r="U17" s="42">
        <f>KOSDAQ!J9</f>
        <v>2.27</v>
      </c>
      <c r="V17" s="42">
        <f>KOSDAQ!K9</f>
        <v>-103.5</v>
      </c>
      <c r="W17" s="42">
        <f>KOSDAQ!L9</f>
        <v>-1.51</v>
      </c>
      <c r="X17" s="42">
        <f>KOSDAQ!M9</f>
        <v>5.53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098460</v>
      </c>
      <c r="N18" s="42" t="str">
        <f>IFERROR(KOSDAQ!B5,"")</f>
        <v>고영</v>
      </c>
      <c r="O18" s="72">
        <f>IFERROR(KOSDAQ!D5,"")</f>
        <v>14580</v>
      </c>
      <c r="P18" s="73" t="str">
        <f>IFERROR(KOSDAQ!E5,"")</f>
        <v>△ 2,360</v>
      </c>
      <c r="Q18" s="74">
        <f>IF(ISBLANK(KOSDAQ!F5),"",KOSDAQ!F5)</f>
        <v>0.19309999999999999</v>
      </c>
      <c r="R18" s="42">
        <f>KOSDAQ!G10</f>
        <v>3369687</v>
      </c>
      <c r="S18" s="42">
        <f>KOSDAQ!H10</f>
        <v>602</v>
      </c>
      <c r="T18" s="42">
        <f>KOSDAQ!I10</f>
        <v>33</v>
      </c>
      <c r="U18" s="42">
        <f>KOSDAQ!J10</f>
        <v>0.94</v>
      </c>
      <c r="V18" s="42">
        <f>KOSDAQ!K10</f>
        <v>-22.6</v>
      </c>
      <c r="W18" s="42">
        <f>KOSDAQ!L10</f>
        <v>-8.8800000000000008</v>
      </c>
      <c r="X18" s="42">
        <f>KOSDAQ!M10</f>
        <v>1.58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전환가액ㆍ신주인수권행사가액ㆍ교환가액의조정(안내공시)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12</v>
      </c>
    </row>
    <row r="19" spans="1:33" x14ac:dyDescent="0.3">
      <c r="K19" s="47">
        <v>5</v>
      </c>
      <c r="L19" s="83"/>
      <c r="M19" s="47" t="str">
        <f>IFERROR(RIGHT(KOSDAQ!C6,6),"")</f>
        <v>096350</v>
      </c>
      <c r="N19" s="42" t="str">
        <f>IFERROR(KOSDAQ!B6,"")</f>
        <v>대창솔루션</v>
      </c>
      <c r="O19" s="72">
        <f>IFERROR(KOSDAQ!D6,"")</f>
        <v>373</v>
      </c>
      <c r="P19" s="73" t="str">
        <f>IFERROR(KOSDAQ!E6,"")</f>
        <v>△ 57</v>
      </c>
      <c r="Q19" s="74">
        <f>IF(ISBLANK(KOSDAQ!F6),"",KOSDAQ!F6)</f>
        <v>0.1804</v>
      </c>
      <c r="R19" s="42">
        <f>KOSDAQ!G11</f>
        <v>81204</v>
      </c>
      <c r="S19" s="42">
        <f>KOSDAQ!H11</f>
        <v>3558</v>
      </c>
      <c r="T19" s="42">
        <f>KOSDAQ!I11</f>
        <v>49</v>
      </c>
      <c r="U19" s="42">
        <f>KOSDAQ!J11</f>
        <v>0.27</v>
      </c>
      <c r="V19" s="42">
        <f>KOSDAQ!K11</f>
        <v>6.79</v>
      </c>
      <c r="W19" s="42">
        <f>KOSDAQ!L11</f>
        <v>1.47</v>
      </c>
      <c r="X19" s="42">
        <f>KOSDAQ!M11</f>
        <v>1.48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주주명부폐쇄기간또는기준일설정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13</v>
      </c>
    </row>
    <row r="20" spans="1:33" ht="17.25" thickBot="1" x14ac:dyDescent="0.35">
      <c r="K20" s="47">
        <v>6</v>
      </c>
      <c r="L20" s="83"/>
      <c r="M20" s="47" t="str">
        <f>IFERROR(RIGHT(KOSDAQ!C7,6),"")</f>
        <v>036000</v>
      </c>
      <c r="N20" s="42" t="str">
        <f>IFERROR(KOSDAQ!B7,"")</f>
        <v>예림당</v>
      </c>
      <c r="O20" s="72">
        <f>IFERROR(KOSDAQ!D7,"")</f>
        <v>2600</v>
      </c>
      <c r="P20" s="73" t="str">
        <f>IFERROR(KOSDAQ!E7,"")</f>
        <v>△ 375</v>
      </c>
      <c r="Q20" s="74">
        <f>IF(ISBLANK(KOSDAQ!F7),"",KOSDAQ!F7)</f>
        <v>0.16850000000000001</v>
      </c>
      <c r="R20" s="42">
        <f>KOSDAQ!G12</f>
        <v>1604606</v>
      </c>
      <c r="S20" s="42">
        <f>KOSDAQ!H12</f>
        <v>1957</v>
      </c>
      <c r="T20" s="42">
        <f>KOSDAQ!I12</f>
        <v>-82</v>
      </c>
      <c r="U20" s="42">
        <f>KOSDAQ!J12</f>
        <v>0.89</v>
      </c>
      <c r="V20" s="42">
        <f>KOSDAQ!K12</f>
        <v>-15.15</v>
      </c>
      <c r="W20" s="42">
        <f>KOSDAQ!L12</f>
        <v>-177.6</v>
      </c>
      <c r="X20" s="42">
        <f>KOSDAQ!M12</f>
        <v>6.57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228670</v>
      </c>
      <c r="N21" s="42" t="str">
        <f>IFERROR(KOSDAQ!B8,"")</f>
        <v>레이</v>
      </c>
      <c r="O21" s="72">
        <f>IFERROR(KOSDAQ!D8,"")</f>
        <v>7550</v>
      </c>
      <c r="P21" s="73" t="str">
        <f>IFERROR(KOSDAQ!E8,"")</f>
        <v>△ 1,040</v>
      </c>
      <c r="Q21" s="74">
        <f>IF(ISBLANK(KOSDAQ!F8),"",KOSDAQ!F8)</f>
        <v>0.1598</v>
      </c>
      <c r="R21" s="42">
        <f>KOSDAQ!G13</f>
        <v>2097476</v>
      </c>
      <c r="S21" s="42">
        <f>KOSDAQ!H13</f>
        <v>6201</v>
      </c>
      <c r="T21" s="42">
        <f>KOSDAQ!I13</f>
        <v>577</v>
      </c>
      <c r="U21" s="42">
        <f>KOSDAQ!J13</f>
        <v>11.13</v>
      </c>
      <c r="V21" s="42">
        <f>KOSDAQ!K13</f>
        <v>15.36</v>
      </c>
      <c r="W21" s="42">
        <f>KOSDAQ!L13</f>
        <v>10.92</v>
      </c>
      <c r="X21" s="42">
        <f>KOSDAQ!M13</f>
        <v>1.0900000000000001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12</v>
      </c>
    </row>
    <row r="22" spans="1:33" ht="17.25" thickBot="1" x14ac:dyDescent="0.35">
      <c r="K22" s="47">
        <v>8</v>
      </c>
      <c r="L22" s="83"/>
      <c r="M22" s="47" t="str">
        <f>IFERROR(RIGHT(KOSDAQ!C9,6),"")</f>
        <v>108490</v>
      </c>
      <c r="N22" s="42" t="str">
        <f>IFERROR(KOSDAQ!B9,"")</f>
        <v>로보티즈</v>
      </c>
      <c r="O22" s="72">
        <f>IFERROR(KOSDAQ!D9,"")</f>
        <v>39950</v>
      </c>
      <c r="P22" s="73" t="str">
        <f>IFERROR(KOSDAQ!E9,"")</f>
        <v>△ 4,850</v>
      </c>
      <c r="Q22" s="74">
        <f>IF(ISBLANK(KOSDAQ!F9),"",KOSDAQ!F9)</f>
        <v>0.13819999999999999</v>
      </c>
      <c r="R22" s="42">
        <f>KOSDAQ!G14</f>
        <v>549631</v>
      </c>
      <c r="S22" s="42">
        <f>KOSDAQ!H14</f>
        <v>1299</v>
      </c>
      <c r="T22" s="42">
        <f>KOSDAQ!I14</f>
        <v>-311</v>
      </c>
      <c r="U22" s="42">
        <f>KOSDAQ!J14</f>
        <v>1.34</v>
      </c>
      <c r="V22" s="42">
        <f>KOSDAQ!K14</f>
        <v>-3.7</v>
      </c>
      <c r="W22" s="42">
        <f>KOSDAQ!L14</f>
        <v>-26.11</v>
      </c>
      <c r="X22" s="42">
        <f>KOSDAQ!M14</f>
        <v>1.49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4</v>
      </c>
    </row>
    <row r="23" spans="1:33" ht="17.25" thickBot="1" x14ac:dyDescent="0.35">
      <c r="K23" s="47">
        <v>9</v>
      </c>
      <c r="L23" s="83"/>
      <c r="M23" s="47" t="str">
        <f>IFERROR(RIGHT(KOSDAQ!C10,6),"")</f>
        <v>452160</v>
      </c>
      <c r="N23" s="42" t="str">
        <f>IFERROR(KOSDAQ!B10,"")</f>
        <v>제이엔비</v>
      </c>
      <c r="O23" s="72">
        <f>IFERROR(KOSDAQ!D10,"")</f>
        <v>6260</v>
      </c>
      <c r="P23" s="73" t="str">
        <f>IFERROR(KOSDAQ!E10,"")</f>
        <v>△ 750</v>
      </c>
      <c r="Q23" s="74">
        <f>IF(ISBLANK(KOSDAQ!F10),"",KOSDAQ!F10)</f>
        <v>0.1361</v>
      </c>
      <c r="R23" s="42">
        <f>KOSDAQ!G15</f>
        <v>28988800</v>
      </c>
      <c r="S23" s="42">
        <f>KOSDAQ!H15</f>
        <v>573</v>
      </c>
      <c r="T23" s="42">
        <f>KOSDAQ!I15</f>
        <v>33</v>
      </c>
      <c r="U23" s="42">
        <f>KOSDAQ!J15</f>
        <v>0.27</v>
      </c>
      <c r="V23" s="42">
        <f>KOSDAQ!K15</f>
        <v>53</v>
      </c>
      <c r="W23" s="42">
        <f>KOSDAQ!L15</f>
        <v>7.37</v>
      </c>
      <c r="X23" s="42">
        <f>KOSDAQ!M15</f>
        <v>1.43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101930</v>
      </c>
      <c r="N24" s="42" t="str">
        <f>IFERROR(KOSDAQ!B11,"")</f>
        <v>인화정공</v>
      </c>
      <c r="O24" s="72">
        <f>IFERROR(KOSDAQ!D11,"")</f>
        <v>37000</v>
      </c>
      <c r="P24" s="73" t="str">
        <f>IFERROR(KOSDAQ!E11,"")</f>
        <v>△ 4,300</v>
      </c>
      <c r="Q24" s="74">
        <f>IF(ISBLANK(KOSDAQ!F11),"",KOSDAQ!F11)</f>
        <v>0.13150000000000001</v>
      </c>
      <c r="R24" s="42">
        <f>KOSDAQ!G16</f>
        <v>2022865</v>
      </c>
      <c r="S24" s="42">
        <f>KOSDAQ!H16</f>
        <v>1774</v>
      </c>
      <c r="T24" s="42">
        <f>KOSDAQ!I16</f>
        <v>26</v>
      </c>
      <c r="U24" s="42">
        <f>KOSDAQ!J16</f>
        <v>0.45</v>
      </c>
      <c r="V24" s="42">
        <f>KOSDAQ!K16</f>
        <v>33.33</v>
      </c>
      <c r="W24" s="42">
        <f>KOSDAQ!L16</f>
        <v>9.33</v>
      </c>
      <c r="X24" s="42">
        <f>KOSDAQ!M16</f>
        <v>4.8899999999999997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641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티웨이항공 1대·2대 주주간 경영권 분쟁…지분율 차이 3%P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티웨이홀딩스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친환경 ‘바이오 납사’ 소재 타이어 개발 가속도 [K브랜드 리포트]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금호석유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트럼프 2기 출범에 희비 교차... 조선株 신고가, 2차전지는 울상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HD현대미포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티웨이항공 1대·2대 주주간 경영권 분쟁…지분율 차이 3%P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티웨이항공</v>
      </c>
      <c r="AG32" s="61"/>
    </row>
    <row r="33" spans="1:33" x14ac:dyDescent="0.3">
      <c r="K33" s="78" t="str">
        <f>IFERROR(주요뉴스!$D2,"")</f>
        <v xml:space="preserve">매일경제 </v>
      </c>
      <c r="L33" s="78"/>
      <c r="M33" s="61" t="str">
        <f>IFERROR(주요뉴스!$A2,"")</f>
        <v>“배터리주 완전히 방전됐다”…트럼프 전기차 의무화 폐기에 비명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최윤범 '히든카드' 막혔다…고려아연 '운명의 날 D-2' 남은 카드는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영풍</v>
      </c>
      <c r="AG33" s="61"/>
    </row>
    <row r="34" spans="1:33" x14ac:dyDescent="0.3">
      <c r="K34" s="78" t="str">
        <f>IFERROR(주요뉴스!$D3,"")</f>
        <v xml:space="preserve">이데일리 </v>
      </c>
      <c r="L34" s="78"/>
      <c r="M34" s="61" t="str">
        <f>IFERROR(주요뉴스!$A3,"")</f>
        <v>[단독]코인원, 트럼프 코인 졸속 상장심사…금감원 조사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[이 시각 시황] SKC 앱솔릭스, 美 정부에 1억달러 추가 지원금 확... 
동영상기사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화인베스틸</v>
      </c>
      <c r="AG34" s="61"/>
    </row>
    <row r="35" spans="1:33" x14ac:dyDescent="0.3">
      <c r="K35" s="78" t="str">
        <f>IFERROR(주요뉴스!$D4,"")</f>
        <v xml:space="preserve">서울경제 </v>
      </c>
      <c r="L35" s="78"/>
      <c r="M35" s="61" t="str">
        <f>IFERROR(주요뉴스!$A4,"")</f>
        <v>가성비 커피도 꺾이나…매물 쌓이는 '빽컴메'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"올 겨울엔 천년주목숲길 걸어볼까" 모나용평, 무장애 나눔길 추가 조....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모나용평</v>
      </c>
      <c r="AG35" s="61"/>
    </row>
    <row r="36" spans="1:33" x14ac:dyDescent="0.3">
      <c r="K36" s="78" t="str">
        <f>IFERROR(주요뉴스!$D5,"")</f>
        <v xml:space="preserve">이코노미스트 </v>
      </c>
      <c r="L36" s="78"/>
      <c r="M36" s="61" t="str">
        <f>IFERROR(주요뉴스!$A5,"")</f>
        <v>트럼프 無 언급 ‘비트코인’, 취임식 직후 내림세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유증 논란' 차바이오텍 정정신고서 새로 제출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이수페타시스</v>
      </c>
      <c r="AG36" s="61"/>
    </row>
    <row r="37" spans="1:33" x14ac:dyDescent="0.3">
      <c r="K37" s="78" t="str">
        <f>IFERROR(주요뉴스!$D6,"")</f>
        <v xml:space="preserve">이데일리 </v>
      </c>
      <c r="L37" s="78"/>
      <c r="M37" s="61" t="str">
        <f>IFERROR(주요뉴스!$A6,"")</f>
        <v>공모주 대어' LG CNS, 청약 첫날 증거금 1조원 모아…"내일 눈치싸움 치열"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[코스닥 마감]트럼프, ‘전기차 보조금 폐지’ 검토…2차전지株 급락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비케이홀딩스</v>
      </c>
      <c r="AG37" s="61"/>
    </row>
    <row r="38" spans="1:33" x14ac:dyDescent="0.3">
      <c r="A38" s="67"/>
      <c r="K38" s="78" t="str">
        <f>IFERROR(주요뉴스!$D7,"")</f>
        <v xml:space="preserve">파이낸셜뉴스 </v>
      </c>
      <c r="L38" s="78"/>
      <c r="M38" s="61" t="str">
        <f>IFERROR(주요뉴스!$A7,"")</f>
        <v>트럼프 한마디에 출렁… 수혜주 순환매 돌입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[코스닥 마감]트럼프, ‘전기차 보조금 폐지’ 검토…2차전지株 급락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와이팜</v>
      </c>
      <c r="AG38" s="61"/>
    </row>
    <row r="39" spans="1:33" x14ac:dyDescent="0.3">
      <c r="A39" s="68"/>
      <c r="K39" s="78" t="str">
        <f>IFERROR(주요뉴스!$D8,"")</f>
        <v xml:space="preserve">파이낸셜뉴스 </v>
      </c>
      <c r="L39" s="78"/>
      <c r="M39" s="61" t="str">
        <f>IFERROR(주요뉴스!$A8,"")</f>
        <v>"악재란 악재 다 반영됐다"… 삼성전자 주가 반등 기대감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[한경유레카 특징주] 고영, 뇌수술용 의료로봇 美 FDA 승인 소식에 ...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고영</v>
      </c>
      <c r="AG39" s="61"/>
    </row>
    <row r="40" spans="1:33" x14ac:dyDescent="0.3">
      <c r="A40" s="68"/>
      <c r="K40" s="78" t="str">
        <f>IFERROR(주요뉴스!$D9,"")</f>
        <v xml:space="preserve">서울경제 </v>
      </c>
      <c r="L40" s="78"/>
      <c r="M40" s="61" t="str">
        <f>IFERROR(주요뉴스!$A9,"")</f>
        <v>고려아연, 법원 제동에도 “집중투표제 도입 적극 추진”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두산에너빌리티, 남부발전과 美 가스터빈 서비스 시장 공략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대창솔루션</v>
      </c>
      <c r="AG40" s="61"/>
    </row>
    <row r="41" spans="1:33" x14ac:dyDescent="0.3">
      <c r="A41" s="68"/>
      <c r="K41" s="78" t="str">
        <f>IFERROR(주요뉴스!$D10,"")</f>
        <v xml:space="preserve">한국경제TV </v>
      </c>
      <c r="L41" s="78"/>
      <c r="M41" s="61" t="str">
        <f>IFERROR(주요뉴스!$A10,"")</f>
        <v>트럼프 발언에 '출렁'...그래도 버틴 이 종목 [박해린의 마켓톡톡]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티웨이항공 1대·2대 주주간 경영권 분쟁…지분율 차이 3%P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예림당</v>
      </c>
      <c r="AG41" s="61"/>
    </row>
    <row r="42" spans="1:33" x14ac:dyDescent="0.3">
      <c r="A42" s="68"/>
      <c r="K42" s="78" t="str">
        <f>IFERROR(주요뉴스!$D11,"")</f>
        <v xml:space="preserve">매일경제 </v>
      </c>
      <c r="L42" s="78"/>
      <c r="M42" s="61" t="str">
        <f>IFERROR(주요뉴스!$A11,"")</f>
        <v>다시 활기 띠는 반도체…'4대 테마'가 뜬다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1월에만 40% 뛰었다…글로벌 큰손이 픽한 '로봇 대장주'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로보티즈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매일경제 </v>
      </c>
      <c r="L43" s="78"/>
      <c r="M43" s="61" t="str">
        <f>IFERROR(주요뉴스!$A12,"")</f>
        <v>시총 500억 밑도는 부실기업 코스피서 퇴출 시킨다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>트럼프 2기 출범에 희비 교차... 조선株 신고가, 2차전지는 울상</v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>▶</v>
      </c>
      <c r="AF43" s="64" t="str">
        <f t="array" ref="AF43">IFERROR(INDEX(종목별뉴스공시!C:C, SMALL(IF(종목별뉴스공시!A:A=1,ROW(종목별뉴스공시!A:A)),ROWS($A$1:A15))),"")</f>
        <v>인화정공</v>
      </c>
      <c r="AG43" s="61"/>
    </row>
    <row r="44" spans="1:33" x14ac:dyDescent="0.3">
      <c r="K44" s="78" t="str">
        <f>IFERROR(주요뉴스!$D13,"")</f>
        <v xml:space="preserve">한국경제 </v>
      </c>
      <c r="L44" s="78"/>
      <c r="M44" s="61" t="str">
        <f>IFERROR(주요뉴스!$A13,"")</f>
        <v>"199개사 상폐 사정권"…한국 증시 '충격 상황' 벌어졌다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매일경제 </v>
      </c>
      <c r="L45" s="78"/>
      <c r="M45" s="61" t="str">
        <f>IFERROR(주요뉴스!$A14,"")</f>
        <v>고려아연 경영권 인수 MBK '8부능선' 넘었다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서울경제 </v>
      </c>
      <c r="L46" s="78"/>
      <c r="M46" s="61" t="str">
        <f>IFERROR(주요뉴스!$A15,"")</f>
        <v>쑥쑥 크는 ETF 시장…순자산 180조 넘었다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한국경제 </v>
      </c>
      <c r="L47" s="78"/>
      <c r="M47" s="61" t="str">
        <f>IFERROR(주요뉴스!$A16,"")</f>
        <v>AI 소프트웨어 ETF 올 들어 주춤…"단기 급등 부담"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한국경제 </v>
      </c>
      <c r="L48" s="78"/>
      <c r="M48" s="61" t="str">
        <f>IFERROR(주요뉴스!$A17,"")</f>
        <v>달리는 하이닉스…삼전 시총 절반 찍었다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642</v>
      </c>
      <c r="C2" s="27" t="s">
        <v>643</v>
      </c>
      <c r="D2" s="9">
        <v>1017</v>
      </c>
      <c r="E2" s="30" t="s">
        <v>644</v>
      </c>
      <c r="F2" s="29">
        <v>0.2989</v>
      </c>
      <c r="G2" s="9">
        <v>63301791</v>
      </c>
      <c r="H2" s="9">
        <v>1143</v>
      </c>
      <c r="I2" s="10">
        <v>-30</v>
      </c>
      <c r="J2" s="9">
        <v>1.56</v>
      </c>
      <c r="K2" s="10">
        <v>-16.95</v>
      </c>
      <c r="L2" s="10">
        <v>2.75</v>
      </c>
      <c r="M2" s="10">
        <v>0.69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645</v>
      </c>
      <c r="C3" s="27" t="s">
        <v>646</v>
      </c>
      <c r="D3" s="9">
        <v>1531</v>
      </c>
      <c r="E3" s="30" t="s">
        <v>647</v>
      </c>
      <c r="F3" s="29">
        <v>0.10539999999999999</v>
      </c>
      <c r="G3" s="9">
        <v>3799968</v>
      </c>
      <c r="H3" s="9">
        <v>1828</v>
      </c>
      <c r="I3" s="10">
        <v>4</v>
      </c>
      <c r="J3" s="9">
        <v>1</v>
      </c>
      <c r="K3" s="10">
        <v>-7.66</v>
      </c>
      <c r="L3" s="10">
        <v>-59.52</v>
      </c>
      <c r="M3" s="10">
        <v>3.67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648</v>
      </c>
      <c r="C4" s="27" t="s">
        <v>649</v>
      </c>
      <c r="D4" s="9">
        <v>109700</v>
      </c>
      <c r="E4" s="30" t="s">
        <v>650</v>
      </c>
      <c r="F4" s="29">
        <v>9.7000000000000003E-2</v>
      </c>
      <c r="G4" s="9">
        <v>492812</v>
      </c>
      <c r="H4" s="9">
        <v>29986</v>
      </c>
      <c r="I4" s="9">
        <v>3590</v>
      </c>
      <c r="J4" s="9">
        <v>20.69</v>
      </c>
      <c r="K4" s="9">
        <v>8.98</v>
      </c>
      <c r="L4" s="10">
        <v>7.77</v>
      </c>
      <c r="M4" s="10">
        <v>0.48</v>
      </c>
      <c r="N4" s="7" t="str">
        <f t="shared" si="0"/>
        <v>▶</v>
      </c>
    </row>
    <row r="5" spans="1:14" x14ac:dyDescent="0.3">
      <c r="A5" s="6">
        <v>4</v>
      </c>
      <c r="B5" s="8" t="s">
        <v>651</v>
      </c>
      <c r="C5" s="27" t="s">
        <v>652</v>
      </c>
      <c r="D5" s="9">
        <v>141800</v>
      </c>
      <c r="E5" s="30" t="s">
        <v>653</v>
      </c>
      <c r="F5" s="29">
        <v>9.6699999999999994E-2</v>
      </c>
      <c r="G5" s="9">
        <v>1414413</v>
      </c>
      <c r="H5" s="9">
        <v>56638</v>
      </c>
      <c r="I5" s="9">
        <v>-1529</v>
      </c>
      <c r="J5" s="9">
        <v>21.57</v>
      </c>
      <c r="K5" s="9">
        <v>-69.37</v>
      </c>
      <c r="L5" s="10">
        <v>-6.96</v>
      </c>
      <c r="M5" s="10">
        <v>2.83</v>
      </c>
      <c r="N5" s="7" t="str">
        <f t="shared" si="0"/>
        <v>▶</v>
      </c>
    </row>
    <row r="6" spans="1:14" x14ac:dyDescent="0.3">
      <c r="A6" s="6">
        <v>5</v>
      </c>
      <c r="B6" s="8" t="s">
        <v>654</v>
      </c>
      <c r="C6" s="27" t="s">
        <v>655</v>
      </c>
      <c r="D6" s="9">
        <v>3360</v>
      </c>
      <c r="E6" s="30" t="s">
        <v>656</v>
      </c>
      <c r="F6" s="29">
        <v>9.6199999999999994E-2</v>
      </c>
      <c r="G6" s="9">
        <v>42981853</v>
      </c>
      <c r="H6" s="9">
        <v>7237</v>
      </c>
      <c r="I6" s="9">
        <v>1394</v>
      </c>
      <c r="J6" s="9">
        <v>2.37</v>
      </c>
      <c r="K6" s="9">
        <v>14.74</v>
      </c>
      <c r="L6" s="10">
        <v>91.56</v>
      </c>
      <c r="M6" s="10">
        <v>4.26</v>
      </c>
      <c r="N6" s="7" t="str">
        <f t="shared" si="0"/>
        <v>▶</v>
      </c>
    </row>
    <row r="7" spans="1:14" x14ac:dyDescent="0.3">
      <c r="A7" s="6">
        <v>6</v>
      </c>
      <c r="B7" s="8" t="s">
        <v>657</v>
      </c>
      <c r="C7" s="27" t="s">
        <v>658</v>
      </c>
      <c r="D7" s="9">
        <v>418000</v>
      </c>
      <c r="E7" s="30" t="s">
        <v>659</v>
      </c>
      <c r="F7" s="29">
        <v>9.5699999999999993E-2</v>
      </c>
      <c r="G7" s="9">
        <v>24943</v>
      </c>
      <c r="H7" s="9">
        <v>7700</v>
      </c>
      <c r="I7" s="9">
        <v>-1698</v>
      </c>
      <c r="J7" s="9">
        <v>6.45</v>
      </c>
      <c r="K7" s="9">
        <v>-12.17</v>
      </c>
      <c r="L7" s="10">
        <v>-1.58</v>
      </c>
      <c r="M7" s="10">
        <v>0.19</v>
      </c>
      <c r="N7" s="7" t="str">
        <f t="shared" si="0"/>
        <v>▶</v>
      </c>
    </row>
    <row r="8" spans="1:14" x14ac:dyDescent="0.3">
      <c r="A8" s="6">
        <v>7</v>
      </c>
      <c r="B8" s="8" t="s">
        <v>660</v>
      </c>
      <c r="C8" s="27" t="s">
        <v>661</v>
      </c>
      <c r="D8" s="9">
        <v>1142</v>
      </c>
      <c r="E8" s="30" t="s">
        <v>662</v>
      </c>
      <c r="F8" s="29">
        <v>8.3500000000000005E-2</v>
      </c>
      <c r="G8" s="9">
        <v>4931101</v>
      </c>
      <c r="H8" s="9">
        <v>352</v>
      </c>
      <c r="I8" s="9">
        <v>-198</v>
      </c>
      <c r="J8" s="9">
        <v>0.56999999999999995</v>
      </c>
      <c r="K8" s="9">
        <v>-1.63</v>
      </c>
      <c r="L8" s="10" t="s">
        <v>663</v>
      </c>
      <c r="M8" s="10">
        <v>0.76</v>
      </c>
      <c r="N8" s="7" t="str">
        <f t="shared" si="0"/>
        <v>▶</v>
      </c>
    </row>
    <row r="9" spans="1:14" x14ac:dyDescent="0.3">
      <c r="A9" s="6">
        <v>8</v>
      </c>
      <c r="B9" s="8" t="s">
        <v>664</v>
      </c>
      <c r="C9" s="27" t="s">
        <v>665</v>
      </c>
      <c r="D9" s="9">
        <v>3415</v>
      </c>
      <c r="E9" s="30" t="s">
        <v>666</v>
      </c>
      <c r="F9" s="29">
        <v>8.2400000000000001E-2</v>
      </c>
      <c r="G9" s="9">
        <v>6569020</v>
      </c>
      <c r="H9" s="9">
        <v>1644</v>
      </c>
      <c r="I9" s="9">
        <v>214</v>
      </c>
      <c r="J9" s="9">
        <v>2.2799999999999998</v>
      </c>
      <c r="K9" s="9">
        <v>8.76</v>
      </c>
      <c r="L9" s="10">
        <v>2.62</v>
      </c>
      <c r="M9" s="10">
        <v>0.41</v>
      </c>
      <c r="N9" s="7" t="str">
        <f t="shared" si="0"/>
        <v>▶</v>
      </c>
    </row>
    <row r="10" spans="1:14" x14ac:dyDescent="0.3">
      <c r="A10" s="6">
        <v>9</v>
      </c>
      <c r="B10" s="8" t="s">
        <v>667</v>
      </c>
      <c r="C10" s="27" t="s">
        <v>668</v>
      </c>
      <c r="D10" s="9">
        <v>142300</v>
      </c>
      <c r="E10" s="30" t="s">
        <v>669</v>
      </c>
      <c r="F10" s="29">
        <v>8.1299999999999997E-2</v>
      </c>
      <c r="G10" s="9">
        <v>44694</v>
      </c>
      <c r="H10" s="9">
        <v>5687</v>
      </c>
      <c r="I10" s="9" t="s">
        <v>663</v>
      </c>
      <c r="J10" s="9">
        <v>10.56</v>
      </c>
      <c r="K10" s="9">
        <v>-9.4600000000000009</v>
      </c>
      <c r="L10" s="10" t="s">
        <v>663</v>
      </c>
      <c r="M10" s="10">
        <v>1.63</v>
      </c>
      <c r="N10" s="7" t="str">
        <f t="shared" si="0"/>
        <v>▶</v>
      </c>
    </row>
    <row r="11" spans="1:14" x14ac:dyDescent="0.3">
      <c r="A11" s="6">
        <v>11</v>
      </c>
      <c r="B11" s="8" t="s">
        <v>670</v>
      </c>
      <c r="C11" s="27" t="s">
        <v>671</v>
      </c>
      <c r="D11" s="9">
        <v>30050</v>
      </c>
      <c r="E11" s="30" t="s">
        <v>672</v>
      </c>
      <c r="F11" s="29">
        <v>7.51E-2</v>
      </c>
      <c r="G11" s="9">
        <v>7389424</v>
      </c>
      <c r="H11" s="9">
        <v>19006</v>
      </c>
      <c r="I11" s="9">
        <v>622</v>
      </c>
      <c r="J11" s="9">
        <v>12.77</v>
      </c>
      <c r="K11" s="9">
        <v>30.48</v>
      </c>
      <c r="L11" s="10">
        <v>19.510000000000002</v>
      </c>
      <c r="M11" s="10">
        <v>6.12</v>
      </c>
      <c r="N11" s="7" t="str">
        <f t="shared" si="0"/>
        <v>▶</v>
      </c>
    </row>
    <row r="12" spans="1:14" x14ac:dyDescent="0.3">
      <c r="A12" s="6">
        <v>12</v>
      </c>
      <c r="B12" s="8" t="s">
        <v>673</v>
      </c>
      <c r="C12" s="27" t="s">
        <v>674</v>
      </c>
      <c r="D12" s="9">
        <v>18980</v>
      </c>
      <c r="E12" s="30" t="s">
        <v>675</v>
      </c>
      <c r="F12" s="29">
        <v>7.2300000000000003E-2</v>
      </c>
      <c r="G12" s="9">
        <v>3238993</v>
      </c>
      <c r="H12" s="9">
        <v>9379</v>
      </c>
      <c r="I12" s="9">
        <v>237</v>
      </c>
      <c r="J12" s="9">
        <v>11.4</v>
      </c>
      <c r="K12" s="9">
        <v>38.42</v>
      </c>
      <c r="L12" s="10">
        <v>2.95</v>
      </c>
      <c r="M12" s="10">
        <v>1.1200000000000001</v>
      </c>
      <c r="N12" s="7" t="str">
        <f t="shared" si="0"/>
        <v>▶</v>
      </c>
    </row>
    <row r="13" spans="1:14" x14ac:dyDescent="0.3">
      <c r="A13" s="6">
        <v>13</v>
      </c>
      <c r="B13" s="8" t="s">
        <v>676</v>
      </c>
      <c r="C13" s="27" t="s">
        <v>677</v>
      </c>
      <c r="D13" s="9">
        <v>52000</v>
      </c>
      <c r="E13" s="30" t="s">
        <v>678</v>
      </c>
      <c r="F13" s="29">
        <v>7.22E-2</v>
      </c>
      <c r="G13" s="9">
        <v>31816</v>
      </c>
      <c r="H13" s="9">
        <v>1572</v>
      </c>
      <c r="I13" s="9" t="s">
        <v>663</v>
      </c>
      <c r="J13" s="9">
        <v>16.84</v>
      </c>
      <c r="K13" s="9">
        <v>4.26</v>
      </c>
      <c r="L13" s="10" t="s">
        <v>663</v>
      </c>
      <c r="M13" s="10">
        <v>0.23</v>
      </c>
      <c r="N13" s="7" t="str">
        <f t="shared" si="0"/>
        <v>▶</v>
      </c>
    </row>
    <row r="14" spans="1:14" x14ac:dyDescent="0.3">
      <c r="A14" s="6">
        <v>14</v>
      </c>
      <c r="B14" s="8" t="s">
        <v>679</v>
      </c>
      <c r="C14" s="27" t="s">
        <v>680</v>
      </c>
      <c r="D14" s="9">
        <v>3925</v>
      </c>
      <c r="E14" s="30" t="s">
        <v>681</v>
      </c>
      <c r="F14" s="29">
        <v>6.8000000000000005E-2</v>
      </c>
      <c r="G14" s="9">
        <v>33239360</v>
      </c>
      <c r="H14" s="9">
        <v>2943</v>
      </c>
      <c r="I14" s="9">
        <v>131</v>
      </c>
      <c r="J14" s="9">
        <v>3.02</v>
      </c>
      <c r="K14" s="9">
        <v>32.17</v>
      </c>
      <c r="L14" s="10">
        <v>10.02</v>
      </c>
      <c r="M14" s="10">
        <v>2.65</v>
      </c>
      <c r="N14" s="7" t="str">
        <f t="shared" si="0"/>
        <v>▶</v>
      </c>
    </row>
    <row r="15" spans="1:14" x14ac:dyDescent="0.3">
      <c r="A15" s="6">
        <v>15</v>
      </c>
      <c r="B15" s="8" t="s">
        <v>682</v>
      </c>
      <c r="C15" s="27" t="s">
        <v>683</v>
      </c>
      <c r="D15" s="9">
        <v>26050</v>
      </c>
      <c r="E15" s="30" t="s">
        <v>684</v>
      </c>
      <c r="F15" s="29">
        <v>6.54E-2</v>
      </c>
      <c r="G15" s="9">
        <v>8335440</v>
      </c>
      <c r="H15" s="9">
        <v>49214</v>
      </c>
      <c r="I15" s="9">
        <v>929</v>
      </c>
      <c r="J15" s="9">
        <v>6.19</v>
      </c>
      <c r="K15" s="9">
        <v>36.950000000000003</v>
      </c>
      <c r="L15" s="10">
        <v>16.87</v>
      </c>
      <c r="M15" s="10">
        <v>2.23</v>
      </c>
      <c r="N15" s="7" t="str">
        <f t="shared" si="0"/>
        <v>▶</v>
      </c>
    </row>
    <row r="16" spans="1:14" x14ac:dyDescent="0.3">
      <c r="A16" s="6">
        <v>17</v>
      </c>
      <c r="B16" s="8" t="s">
        <v>685</v>
      </c>
      <c r="C16" s="27" t="s">
        <v>686</v>
      </c>
      <c r="D16" s="9">
        <v>327000</v>
      </c>
      <c r="E16" s="30" t="s">
        <v>687</v>
      </c>
      <c r="F16" s="29">
        <v>0.06</v>
      </c>
      <c r="G16" s="9">
        <v>448601</v>
      </c>
      <c r="H16" s="9">
        <v>290288</v>
      </c>
      <c r="I16" s="9">
        <v>1786</v>
      </c>
      <c r="J16" s="9">
        <v>10.83</v>
      </c>
      <c r="K16" s="9">
        <v>101.52</v>
      </c>
      <c r="L16" s="11">
        <v>0.47</v>
      </c>
      <c r="M16" s="10">
        <v>5.32</v>
      </c>
      <c r="N16" s="7" t="str">
        <f t="shared" si="0"/>
        <v>▶</v>
      </c>
    </row>
    <row r="17" spans="1:14" x14ac:dyDescent="0.3">
      <c r="A17" s="6">
        <v>18</v>
      </c>
      <c r="B17" s="8" t="s">
        <v>688</v>
      </c>
      <c r="C17" s="27" t="s">
        <v>689</v>
      </c>
      <c r="D17" s="9">
        <v>129200</v>
      </c>
      <c r="E17" s="30" t="s">
        <v>690</v>
      </c>
      <c r="F17" s="29">
        <v>5.8999999999999997E-2</v>
      </c>
      <c r="G17" s="9">
        <v>5779</v>
      </c>
      <c r="H17" s="9">
        <v>1154</v>
      </c>
      <c r="I17" s="9" t="s">
        <v>663</v>
      </c>
      <c r="J17" s="9">
        <v>1.65</v>
      </c>
      <c r="K17" s="9">
        <v>-8.58</v>
      </c>
      <c r="L17" s="10" t="s">
        <v>663</v>
      </c>
      <c r="M17" s="10">
        <v>1.48</v>
      </c>
      <c r="N17" s="7" t="str">
        <f t="shared" si="0"/>
        <v>▶</v>
      </c>
    </row>
    <row r="18" spans="1:14" x14ac:dyDescent="0.3">
      <c r="A18" s="6">
        <v>19</v>
      </c>
      <c r="B18" s="8" t="s">
        <v>691</v>
      </c>
      <c r="C18" s="27" t="s">
        <v>692</v>
      </c>
      <c r="D18" s="9">
        <v>3860</v>
      </c>
      <c r="E18" s="30" t="s">
        <v>693</v>
      </c>
      <c r="F18" s="29">
        <v>5.8999999999999997E-2</v>
      </c>
      <c r="G18" s="9">
        <v>1479745</v>
      </c>
      <c r="H18" s="9">
        <v>1175</v>
      </c>
      <c r="I18" s="9">
        <v>593</v>
      </c>
      <c r="J18" s="9">
        <v>2.14</v>
      </c>
      <c r="K18" s="9">
        <v>3.14</v>
      </c>
      <c r="L18" s="10">
        <v>15.26</v>
      </c>
      <c r="M18" s="10">
        <v>0.33</v>
      </c>
      <c r="N18" s="7" t="str">
        <f t="shared" si="0"/>
        <v>▶</v>
      </c>
    </row>
    <row r="19" spans="1:14" x14ac:dyDescent="0.3">
      <c r="A19" s="6">
        <v>20</v>
      </c>
      <c r="B19" s="8" t="s">
        <v>694</v>
      </c>
      <c r="C19" s="27" t="s">
        <v>695</v>
      </c>
      <c r="D19" s="9">
        <v>19280</v>
      </c>
      <c r="E19" s="30" t="s">
        <v>696</v>
      </c>
      <c r="F19" s="29">
        <v>5.7599999999999998E-2</v>
      </c>
      <c r="G19" s="9">
        <v>458267</v>
      </c>
      <c r="H19" s="9">
        <v>37612</v>
      </c>
      <c r="I19" s="9">
        <v>8000</v>
      </c>
      <c r="J19" s="9">
        <v>36.270000000000003</v>
      </c>
      <c r="K19" s="9">
        <v>5.76</v>
      </c>
      <c r="L19" s="10">
        <v>12.23</v>
      </c>
      <c r="M19" s="10">
        <v>0.69</v>
      </c>
      <c r="N19" s="7" t="str">
        <f t="shared" si="0"/>
        <v>▶</v>
      </c>
    </row>
    <row r="20" spans="1:14" x14ac:dyDescent="0.3">
      <c r="A20" s="6">
        <v>21</v>
      </c>
      <c r="B20" s="8" t="s">
        <v>697</v>
      </c>
      <c r="C20" s="27" t="s">
        <v>698</v>
      </c>
      <c r="D20" s="9">
        <v>12940</v>
      </c>
      <c r="E20" s="30" t="s">
        <v>699</v>
      </c>
      <c r="F20" s="29">
        <v>5.6300000000000003E-2</v>
      </c>
      <c r="G20" s="9">
        <v>220769</v>
      </c>
      <c r="H20" s="9">
        <v>2867</v>
      </c>
      <c r="I20" s="9">
        <v>-164</v>
      </c>
      <c r="J20" s="9">
        <v>8.69</v>
      </c>
      <c r="K20" s="9">
        <v>11.89</v>
      </c>
      <c r="L20" s="10">
        <v>-6.76</v>
      </c>
      <c r="M20" s="10">
        <v>0.68</v>
      </c>
      <c r="N20" s="7" t="str">
        <f t="shared" si="0"/>
        <v>▶</v>
      </c>
    </row>
    <row r="21" spans="1:14" x14ac:dyDescent="0.3">
      <c r="A21" s="6">
        <v>22</v>
      </c>
      <c r="B21" s="8" t="s">
        <v>700</v>
      </c>
      <c r="C21" s="27" t="s">
        <v>701</v>
      </c>
      <c r="D21" s="9">
        <v>54700</v>
      </c>
      <c r="E21" s="30" t="s">
        <v>702</v>
      </c>
      <c r="F21" s="29">
        <v>5.6000000000000001E-2</v>
      </c>
      <c r="G21" s="9">
        <v>7473210</v>
      </c>
      <c r="H21" s="9">
        <v>167608</v>
      </c>
      <c r="I21" s="9">
        <v>-1965</v>
      </c>
      <c r="J21" s="9">
        <v>19.13</v>
      </c>
      <c r="K21" s="9">
        <v>68.38</v>
      </c>
      <c r="L21" s="10">
        <v>6.33</v>
      </c>
      <c r="M21" s="10">
        <v>4.01</v>
      </c>
      <c r="N21" s="7" t="str">
        <f t="shared" si="0"/>
        <v>▶</v>
      </c>
    </row>
    <row r="22" spans="1:14" x14ac:dyDescent="0.3">
      <c r="A22" s="6">
        <v>23</v>
      </c>
      <c r="B22" s="8" t="s">
        <v>703</v>
      </c>
      <c r="C22" s="27" t="s">
        <v>704</v>
      </c>
      <c r="D22" s="9">
        <v>4925</v>
      </c>
      <c r="E22" s="30" t="s">
        <v>666</v>
      </c>
      <c r="F22" s="29">
        <v>5.57E-2</v>
      </c>
      <c r="G22" s="9">
        <v>1202526</v>
      </c>
      <c r="H22" s="9">
        <v>129</v>
      </c>
      <c r="I22" s="9" t="s">
        <v>663</v>
      </c>
      <c r="J22" s="9">
        <v>1.28</v>
      </c>
      <c r="K22" s="9">
        <v>40.369999999999997</v>
      </c>
      <c r="L22" s="11" t="s">
        <v>663</v>
      </c>
      <c r="M22" s="10">
        <v>3.33</v>
      </c>
      <c r="N22" s="7" t="str">
        <f t="shared" si="0"/>
        <v>▶</v>
      </c>
    </row>
    <row r="23" spans="1:14" x14ac:dyDescent="0.3">
      <c r="A23" s="6">
        <v>24</v>
      </c>
      <c r="B23" s="8" t="s">
        <v>705</v>
      </c>
      <c r="C23" s="27" t="s">
        <v>706</v>
      </c>
      <c r="D23" s="9">
        <v>14200</v>
      </c>
      <c r="E23" s="30" t="s">
        <v>707</v>
      </c>
      <c r="F23" s="29">
        <v>5.4199999999999998E-2</v>
      </c>
      <c r="G23" s="9">
        <v>1539474</v>
      </c>
      <c r="H23" s="9">
        <v>7371</v>
      </c>
      <c r="I23" s="9">
        <v>165</v>
      </c>
      <c r="J23" s="9">
        <v>5.39</v>
      </c>
      <c r="K23" s="9">
        <v>205.8</v>
      </c>
      <c r="L23" s="10">
        <v>-3.13</v>
      </c>
      <c r="M23" s="10">
        <v>1.49</v>
      </c>
      <c r="N23" s="7" t="str">
        <f t="shared" si="0"/>
        <v>▶</v>
      </c>
    </row>
    <row r="24" spans="1:14" x14ac:dyDescent="0.3">
      <c r="A24" s="6">
        <v>26</v>
      </c>
      <c r="B24" s="8" t="s">
        <v>708</v>
      </c>
      <c r="C24" s="27" t="s">
        <v>709</v>
      </c>
      <c r="D24" s="9">
        <v>2480</v>
      </c>
      <c r="E24" s="30" t="s">
        <v>710</v>
      </c>
      <c r="F24" s="29">
        <v>5.3100000000000001E-2</v>
      </c>
      <c r="G24" s="9">
        <v>991977</v>
      </c>
      <c r="H24" s="9">
        <v>4895</v>
      </c>
      <c r="I24" s="9">
        <v>336</v>
      </c>
      <c r="J24" s="9">
        <v>10.029999999999999</v>
      </c>
      <c r="K24" s="9">
        <v>10.6</v>
      </c>
      <c r="L24" s="10">
        <v>2.82</v>
      </c>
      <c r="M24" s="10">
        <v>0.61</v>
      </c>
      <c r="N24" s="7" t="str">
        <f t="shared" si="0"/>
        <v>▶</v>
      </c>
    </row>
    <row r="25" spans="1:14" x14ac:dyDescent="0.3">
      <c r="A25" s="6">
        <v>27</v>
      </c>
      <c r="B25" s="8" t="s">
        <v>711</v>
      </c>
      <c r="C25" s="27" t="s">
        <v>712</v>
      </c>
      <c r="D25" s="9">
        <v>28650</v>
      </c>
      <c r="E25" s="30" t="s">
        <v>713</v>
      </c>
      <c r="F25" s="29">
        <v>5.1400000000000001E-2</v>
      </c>
      <c r="G25" s="9">
        <v>791587</v>
      </c>
      <c r="H25" s="9">
        <v>9718</v>
      </c>
      <c r="I25" s="9">
        <v>179</v>
      </c>
      <c r="J25" s="9">
        <v>8.18</v>
      </c>
      <c r="K25" s="9">
        <v>16.36</v>
      </c>
      <c r="L25" s="10">
        <v>15.16</v>
      </c>
      <c r="M25" s="10">
        <v>3.32</v>
      </c>
      <c r="N25" s="7" t="str">
        <f t="shared" si="0"/>
        <v>▶</v>
      </c>
    </row>
    <row r="26" spans="1:14" x14ac:dyDescent="0.3">
      <c r="A26" s="6">
        <v>28</v>
      </c>
      <c r="B26" s="8" t="s">
        <v>714</v>
      </c>
      <c r="C26" s="27" t="s">
        <v>715</v>
      </c>
      <c r="D26" s="9">
        <v>113600</v>
      </c>
      <c r="E26" s="30" t="s">
        <v>716</v>
      </c>
      <c r="F26" s="29">
        <v>5.0900000000000001E-2</v>
      </c>
      <c r="G26" s="9">
        <v>1232668</v>
      </c>
      <c r="H26" s="9">
        <v>109754</v>
      </c>
      <c r="I26" s="9">
        <v>346</v>
      </c>
      <c r="J26" s="9">
        <v>11.77</v>
      </c>
      <c r="K26" s="9">
        <v>60.81</v>
      </c>
      <c r="L26" s="10">
        <v>55.54</v>
      </c>
      <c r="M26" s="10">
        <v>19.73</v>
      </c>
      <c r="N26" s="7" t="str">
        <f t="shared" si="0"/>
        <v>▶</v>
      </c>
    </row>
    <row r="27" spans="1:14" x14ac:dyDescent="0.3">
      <c r="A27" s="6">
        <v>29</v>
      </c>
      <c r="B27" s="8" t="s">
        <v>717</v>
      </c>
      <c r="C27" s="27" t="s">
        <v>718</v>
      </c>
      <c r="D27" s="9">
        <v>3070</v>
      </c>
      <c r="E27" s="30" t="s">
        <v>719</v>
      </c>
      <c r="F27" s="29">
        <v>4.9599999999999998E-2</v>
      </c>
      <c r="G27" s="9">
        <v>80662</v>
      </c>
      <c r="H27" s="9">
        <v>1870</v>
      </c>
      <c r="I27" s="9">
        <v>-620</v>
      </c>
      <c r="J27" s="9">
        <v>5.46</v>
      </c>
      <c r="K27" s="9">
        <v>-8.4600000000000009</v>
      </c>
      <c r="L27" s="10">
        <v>-1.66</v>
      </c>
      <c r="M27" s="10">
        <v>0.32</v>
      </c>
      <c r="N27" s="7" t="str">
        <f t="shared" si="0"/>
        <v>▶</v>
      </c>
    </row>
    <row r="28" spans="1:14" x14ac:dyDescent="0.3">
      <c r="A28" s="6">
        <v>30</v>
      </c>
      <c r="B28" s="8" t="s">
        <v>720</v>
      </c>
      <c r="C28" s="27" t="s">
        <v>721</v>
      </c>
      <c r="D28" s="9">
        <v>1921</v>
      </c>
      <c r="E28" s="30" t="s">
        <v>722</v>
      </c>
      <c r="F28" s="29">
        <v>4.8599999999999997E-2</v>
      </c>
      <c r="G28" s="9">
        <v>14663914</v>
      </c>
      <c r="H28" s="9">
        <v>4619</v>
      </c>
      <c r="I28" s="9">
        <v>246</v>
      </c>
      <c r="J28" s="9">
        <v>1.31</v>
      </c>
      <c r="K28" s="9">
        <v>12.08</v>
      </c>
      <c r="L28" s="10">
        <v>23.02</v>
      </c>
      <c r="M28" s="10">
        <v>2.42</v>
      </c>
      <c r="N28" s="7" t="str">
        <f t="shared" si="0"/>
        <v>▶</v>
      </c>
    </row>
    <row r="29" spans="1:14" x14ac:dyDescent="0.3">
      <c r="A29" s="6">
        <v>31</v>
      </c>
      <c r="B29" s="8" t="s">
        <v>723</v>
      </c>
      <c r="C29" s="27" t="s">
        <v>724</v>
      </c>
      <c r="D29" s="9">
        <v>296000</v>
      </c>
      <c r="E29" s="30" t="s">
        <v>725</v>
      </c>
      <c r="F29" s="29">
        <v>4.5900000000000003E-2</v>
      </c>
      <c r="G29" s="9">
        <v>135207</v>
      </c>
      <c r="H29" s="9">
        <v>48911</v>
      </c>
      <c r="I29" s="9">
        <v>14363</v>
      </c>
      <c r="J29" s="9">
        <v>14.69</v>
      </c>
      <c r="K29" s="9">
        <v>-19.670000000000002</v>
      </c>
      <c r="L29" s="11">
        <v>-22.74</v>
      </c>
      <c r="M29" s="10">
        <v>3.4</v>
      </c>
      <c r="N29" s="7" t="str">
        <f t="shared" si="0"/>
        <v>▶</v>
      </c>
    </row>
    <row r="30" spans="1:14" x14ac:dyDescent="0.3">
      <c r="A30" s="6">
        <v>32</v>
      </c>
      <c r="B30" s="8" t="s">
        <v>726</v>
      </c>
      <c r="C30" s="27" t="s">
        <v>727</v>
      </c>
      <c r="D30" s="9">
        <v>6320</v>
      </c>
      <c r="E30" s="30" t="s">
        <v>728</v>
      </c>
      <c r="F30" s="29">
        <v>4.4600000000000001E-2</v>
      </c>
      <c r="G30" s="9">
        <v>53750</v>
      </c>
      <c r="H30" s="9">
        <v>809</v>
      </c>
      <c r="I30" s="9">
        <v>37</v>
      </c>
      <c r="J30" s="9">
        <v>1.1100000000000001</v>
      </c>
      <c r="K30" s="9">
        <v>6.02</v>
      </c>
      <c r="L30" s="11">
        <v>2.76</v>
      </c>
      <c r="M30" s="10">
        <v>0.35</v>
      </c>
      <c r="N30" s="7" t="str">
        <f t="shared" si="0"/>
        <v>▶</v>
      </c>
    </row>
    <row r="31" spans="1:14" x14ac:dyDescent="0.3">
      <c r="A31" s="6">
        <v>33</v>
      </c>
      <c r="B31" s="8" t="s">
        <v>729</v>
      </c>
      <c r="C31" s="27" t="s">
        <v>730</v>
      </c>
      <c r="D31" s="9">
        <v>11610</v>
      </c>
      <c r="E31" s="30" t="s">
        <v>731</v>
      </c>
      <c r="F31" s="29">
        <v>4.41E-2</v>
      </c>
      <c r="G31" s="9">
        <v>38593</v>
      </c>
      <c r="H31" s="9">
        <v>603</v>
      </c>
      <c r="I31" s="9">
        <v>-56</v>
      </c>
      <c r="J31" s="9">
        <v>0.54</v>
      </c>
      <c r="K31" s="9">
        <v>-829.29</v>
      </c>
      <c r="L31" s="10">
        <v>-15.89</v>
      </c>
      <c r="M31" s="10">
        <v>1.1000000000000001</v>
      </c>
      <c r="N31" s="7" t="str">
        <f t="shared" si="0"/>
        <v>▶</v>
      </c>
    </row>
    <row r="32" spans="1:14" x14ac:dyDescent="0.3">
      <c r="A32" s="6">
        <v>34</v>
      </c>
      <c r="B32" s="8" t="s">
        <v>732</v>
      </c>
      <c r="C32" s="28" t="s">
        <v>733</v>
      </c>
      <c r="D32" s="9">
        <v>1387</v>
      </c>
      <c r="E32" s="30" t="s">
        <v>734</v>
      </c>
      <c r="F32" s="29">
        <v>4.36E-2</v>
      </c>
      <c r="G32" s="9">
        <v>20562611</v>
      </c>
      <c r="H32" s="9">
        <v>1645</v>
      </c>
      <c r="I32" s="10">
        <v>-6</v>
      </c>
      <c r="J32" s="10">
        <v>0.68</v>
      </c>
      <c r="K32" s="10">
        <v>49.54</v>
      </c>
      <c r="L32" s="10">
        <v>16.45</v>
      </c>
      <c r="M32" s="10">
        <v>2.11</v>
      </c>
      <c r="N32" s="7" t="str">
        <f t="shared" si="0"/>
        <v>▶</v>
      </c>
    </row>
    <row r="33" spans="1:14" x14ac:dyDescent="0.3">
      <c r="A33" s="6">
        <v>35</v>
      </c>
      <c r="B33" s="8" t="s">
        <v>735</v>
      </c>
      <c r="C33" s="28" t="s">
        <v>736</v>
      </c>
      <c r="D33" s="9">
        <v>24100</v>
      </c>
      <c r="E33" s="30" t="s">
        <v>737</v>
      </c>
      <c r="F33" s="29">
        <v>4.3299999999999998E-2</v>
      </c>
      <c r="G33" s="9">
        <v>79712</v>
      </c>
      <c r="H33" s="9">
        <v>5612</v>
      </c>
      <c r="I33" s="9">
        <v>1003</v>
      </c>
      <c r="J33" s="10">
        <v>7.58</v>
      </c>
      <c r="K33" s="10">
        <v>8.18</v>
      </c>
      <c r="L33" s="10">
        <v>14.63</v>
      </c>
      <c r="M33" s="10">
        <v>1.95</v>
      </c>
      <c r="N33" s="7" t="str">
        <f t="shared" si="0"/>
        <v>▶</v>
      </c>
    </row>
    <row r="34" spans="1:14" x14ac:dyDescent="0.3">
      <c r="A34" s="6">
        <v>39</v>
      </c>
      <c r="B34" s="8" t="s">
        <v>738</v>
      </c>
      <c r="C34" s="28" t="s">
        <v>739</v>
      </c>
      <c r="D34" s="9">
        <v>9050</v>
      </c>
      <c r="E34" s="30" t="s">
        <v>740</v>
      </c>
      <c r="F34" s="29">
        <v>4.02E-2</v>
      </c>
      <c r="G34" s="9">
        <v>2972</v>
      </c>
      <c r="H34" s="10">
        <v>896</v>
      </c>
      <c r="I34" s="10">
        <v>79</v>
      </c>
      <c r="J34" s="10">
        <v>4.66</v>
      </c>
      <c r="K34" s="10">
        <v>14.43</v>
      </c>
      <c r="L34" s="10">
        <v>11.61</v>
      </c>
      <c r="M34" s="10">
        <v>0.62</v>
      </c>
      <c r="N34" s="7" t="str">
        <f t="shared" si="0"/>
        <v>▶</v>
      </c>
    </row>
    <row r="35" spans="1:14" x14ac:dyDescent="0.3">
      <c r="A35" s="6">
        <v>40</v>
      </c>
      <c r="B35" s="8" t="s">
        <v>741</v>
      </c>
      <c r="C35" s="28" t="s">
        <v>742</v>
      </c>
      <c r="D35" s="9">
        <v>15050</v>
      </c>
      <c r="E35" s="30" t="s">
        <v>743</v>
      </c>
      <c r="F35" s="29">
        <v>4.0099999999999997E-2</v>
      </c>
      <c r="G35" s="9">
        <v>1275102</v>
      </c>
      <c r="H35" s="9">
        <v>1573</v>
      </c>
      <c r="I35" s="10" t="s">
        <v>663</v>
      </c>
      <c r="J35" s="10">
        <v>0.11</v>
      </c>
      <c r="K35" s="10" t="s">
        <v>663</v>
      </c>
      <c r="L35" s="10" t="s">
        <v>663</v>
      </c>
      <c r="M35" s="10" t="s">
        <v>663</v>
      </c>
      <c r="N35" s="7" t="str">
        <f t="shared" si="0"/>
        <v>▶</v>
      </c>
    </row>
    <row r="36" spans="1:14" x14ac:dyDescent="0.3">
      <c r="A36" s="6">
        <v>42</v>
      </c>
      <c r="B36" s="8" t="s">
        <v>744</v>
      </c>
      <c r="C36" s="28" t="s">
        <v>745</v>
      </c>
      <c r="D36" s="9">
        <v>10070</v>
      </c>
      <c r="E36" s="30" t="s">
        <v>746</v>
      </c>
      <c r="F36" s="29">
        <v>3.9199999999999999E-2</v>
      </c>
      <c r="G36" s="9">
        <v>180575</v>
      </c>
      <c r="H36" s="9">
        <v>2115</v>
      </c>
      <c r="I36" s="10">
        <v>69</v>
      </c>
      <c r="J36" s="10">
        <v>35.159999999999997</v>
      </c>
      <c r="K36" s="10">
        <v>530</v>
      </c>
      <c r="L36" s="10">
        <v>0.48</v>
      </c>
      <c r="M36" s="10">
        <v>1.03</v>
      </c>
      <c r="N36" s="7" t="str">
        <f t="shared" si="0"/>
        <v>▶</v>
      </c>
    </row>
    <row r="37" spans="1:14" x14ac:dyDescent="0.3">
      <c r="A37" s="6">
        <v>43</v>
      </c>
      <c r="B37" s="8" t="s">
        <v>747</v>
      </c>
      <c r="C37" s="28" t="s">
        <v>748</v>
      </c>
      <c r="D37" s="9">
        <v>2255</v>
      </c>
      <c r="E37" s="30" t="s">
        <v>749</v>
      </c>
      <c r="F37" s="29">
        <v>3.9199999999999999E-2</v>
      </c>
      <c r="G37" s="9">
        <v>38041263</v>
      </c>
      <c r="H37" s="9">
        <v>1747</v>
      </c>
      <c r="I37" s="10">
        <v>46</v>
      </c>
      <c r="J37" s="10">
        <v>0.42</v>
      </c>
      <c r="K37" s="10">
        <v>70.47</v>
      </c>
      <c r="L37" s="10">
        <v>2.96</v>
      </c>
      <c r="M37" s="10">
        <v>3.01</v>
      </c>
      <c r="N37" s="7" t="str">
        <f t="shared" si="0"/>
        <v>▶</v>
      </c>
    </row>
    <row r="38" spans="1:14" x14ac:dyDescent="0.3">
      <c r="A38" s="6">
        <v>45</v>
      </c>
      <c r="B38" s="8" t="s">
        <v>750</v>
      </c>
      <c r="C38" s="28" t="s">
        <v>751</v>
      </c>
      <c r="D38" s="9">
        <v>4830</v>
      </c>
      <c r="E38" s="30" t="s">
        <v>752</v>
      </c>
      <c r="F38" s="29">
        <v>3.8699999999999998E-2</v>
      </c>
      <c r="G38" s="9">
        <v>2738443</v>
      </c>
      <c r="H38" s="9">
        <v>2714</v>
      </c>
      <c r="I38" s="9">
        <v>1232</v>
      </c>
      <c r="J38" s="10">
        <v>2.29</v>
      </c>
      <c r="K38" s="10">
        <v>-161</v>
      </c>
      <c r="L38" s="10">
        <v>7.54</v>
      </c>
      <c r="M38" s="10">
        <v>0.25</v>
      </c>
      <c r="N38" s="7" t="str">
        <f t="shared" si="0"/>
        <v>▶</v>
      </c>
    </row>
    <row r="39" spans="1:14" x14ac:dyDescent="0.3">
      <c r="A39" s="6">
        <v>46</v>
      </c>
      <c r="B39" s="8" t="s">
        <v>753</v>
      </c>
      <c r="C39" s="28" t="s">
        <v>754</v>
      </c>
      <c r="D39" s="9">
        <v>14540</v>
      </c>
      <c r="E39" s="30" t="s">
        <v>755</v>
      </c>
      <c r="F39" s="29">
        <v>3.8600000000000002E-2</v>
      </c>
      <c r="G39" s="9">
        <v>158690</v>
      </c>
      <c r="H39" s="9">
        <v>1947</v>
      </c>
      <c r="I39" s="10">
        <v>77</v>
      </c>
      <c r="J39" s="10">
        <v>5.49</v>
      </c>
      <c r="K39" s="10">
        <v>20.71</v>
      </c>
      <c r="L39" s="10">
        <v>4.54</v>
      </c>
      <c r="M39" s="10">
        <v>0.87</v>
      </c>
      <c r="N39" s="7" t="str">
        <f t="shared" si="0"/>
        <v>▶</v>
      </c>
    </row>
    <row r="40" spans="1:14" x14ac:dyDescent="0.3">
      <c r="A40" s="6">
        <v>47</v>
      </c>
      <c r="B40" s="8" t="s">
        <v>756</v>
      </c>
      <c r="C40" s="28" t="s">
        <v>757</v>
      </c>
      <c r="D40" s="9">
        <v>217000</v>
      </c>
      <c r="E40" s="30" t="s">
        <v>758</v>
      </c>
      <c r="F40" s="29">
        <v>3.8300000000000001E-2</v>
      </c>
      <c r="G40" s="9">
        <v>277951</v>
      </c>
      <c r="H40" s="9">
        <v>47740</v>
      </c>
      <c r="I40" s="9">
        <v>1864</v>
      </c>
      <c r="J40" s="10">
        <v>24.48</v>
      </c>
      <c r="K40" s="10">
        <v>23.99</v>
      </c>
      <c r="L40" s="10">
        <v>17.61</v>
      </c>
      <c r="M40" s="10">
        <v>4.12</v>
      </c>
      <c r="N40" s="7" t="str">
        <f t="shared" si="0"/>
        <v>▶</v>
      </c>
    </row>
    <row r="41" spans="1:14" x14ac:dyDescent="0.3">
      <c r="A41" s="6">
        <v>50</v>
      </c>
      <c r="B41" s="8" t="s">
        <v>759</v>
      </c>
      <c r="C41" s="28" t="s">
        <v>760</v>
      </c>
      <c r="D41" s="9">
        <v>30300</v>
      </c>
      <c r="E41" s="30" t="s">
        <v>761</v>
      </c>
      <c r="F41" s="29">
        <v>3.7699999999999997E-2</v>
      </c>
      <c r="G41" s="9">
        <v>757075</v>
      </c>
      <c r="H41" s="9">
        <v>14449</v>
      </c>
      <c r="I41" s="10">
        <v>608</v>
      </c>
      <c r="J41" s="10">
        <v>6.47</v>
      </c>
      <c r="K41" s="10">
        <v>33.97</v>
      </c>
      <c r="L41" s="10">
        <v>9.65</v>
      </c>
      <c r="M41" s="10">
        <v>2.93</v>
      </c>
      <c r="N41" s="7" t="str">
        <f t="shared" si="0"/>
        <v>▶</v>
      </c>
    </row>
    <row r="42" spans="1:14" x14ac:dyDescent="0.3">
      <c r="A42" s="6">
        <v>51</v>
      </c>
      <c r="B42" s="8" t="s">
        <v>762</v>
      </c>
      <c r="C42" s="28" t="s">
        <v>763</v>
      </c>
      <c r="D42" s="9">
        <v>23500</v>
      </c>
      <c r="E42" s="30" t="s">
        <v>764</v>
      </c>
      <c r="F42" s="29">
        <v>3.7499999999999999E-2</v>
      </c>
      <c r="G42" s="9">
        <v>17748</v>
      </c>
      <c r="H42" s="9">
        <v>3831</v>
      </c>
      <c r="I42" s="9">
        <v>1790</v>
      </c>
      <c r="J42" s="10">
        <v>11.86</v>
      </c>
      <c r="K42" s="10">
        <v>3.33</v>
      </c>
      <c r="L42" s="10">
        <v>8.5</v>
      </c>
      <c r="M42" s="10">
        <v>0.28999999999999998</v>
      </c>
      <c r="N42" s="7" t="str">
        <f t="shared" si="0"/>
        <v>▶</v>
      </c>
    </row>
    <row r="43" spans="1:14" x14ac:dyDescent="0.3">
      <c r="A43" s="6">
        <v>52</v>
      </c>
      <c r="B43" s="8" t="s">
        <v>765</v>
      </c>
      <c r="C43" s="28" t="s">
        <v>766</v>
      </c>
      <c r="D43" s="9">
        <v>67000</v>
      </c>
      <c r="E43" s="30" t="s">
        <v>767</v>
      </c>
      <c r="F43" s="29">
        <v>3.7199999999999997E-2</v>
      </c>
      <c r="G43" s="9">
        <v>191229</v>
      </c>
      <c r="H43" s="9">
        <v>25607</v>
      </c>
      <c r="I43" s="10">
        <v>286</v>
      </c>
      <c r="J43" s="10">
        <v>9.23</v>
      </c>
      <c r="K43" s="10">
        <v>64.92</v>
      </c>
      <c r="L43" s="10">
        <v>5.99</v>
      </c>
      <c r="M43" s="10">
        <v>4.63</v>
      </c>
      <c r="N43" s="7" t="str">
        <f t="shared" si="0"/>
        <v>▶</v>
      </c>
    </row>
    <row r="44" spans="1:14" x14ac:dyDescent="0.3">
      <c r="A44" s="6">
        <v>53</v>
      </c>
      <c r="B44" s="8" t="s">
        <v>768</v>
      </c>
      <c r="C44" s="28" t="s">
        <v>769</v>
      </c>
      <c r="D44" s="9">
        <v>1281</v>
      </c>
      <c r="E44" s="30" t="s">
        <v>770</v>
      </c>
      <c r="F44" s="29">
        <v>3.7199999999999997E-2</v>
      </c>
      <c r="G44" s="9">
        <v>7817</v>
      </c>
      <c r="H44" s="10">
        <v>386</v>
      </c>
      <c r="I44" s="10">
        <v>-42</v>
      </c>
      <c r="J44" s="10">
        <v>0.46</v>
      </c>
      <c r="K44" s="10">
        <v>-1.49</v>
      </c>
      <c r="L44" s="10">
        <v>-10.17</v>
      </c>
      <c r="M44" s="10">
        <v>0.51</v>
      </c>
      <c r="N44" s="7" t="str">
        <f t="shared" si="0"/>
        <v>▶</v>
      </c>
    </row>
    <row r="45" spans="1:14" x14ac:dyDescent="0.3">
      <c r="A45" s="6">
        <v>54</v>
      </c>
      <c r="B45" s="8" t="s">
        <v>771</v>
      </c>
      <c r="C45" s="28" t="s">
        <v>772</v>
      </c>
      <c r="D45" s="9">
        <v>146200</v>
      </c>
      <c r="E45" s="30" t="s">
        <v>773</v>
      </c>
      <c r="F45" s="29">
        <v>3.6900000000000002E-2</v>
      </c>
      <c r="G45" s="9">
        <v>55845</v>
      </c>
      <c r="H45" s="9">
        <v>4147</v>
      </c>
      <c r="I45" s="9">
        <v>2319</v>
      </c>
      <c r="J45" s="10">
        <v>6.43</v>
      </c>
      <c r="K45" s="10">
        <v>3.94</v>
      </c>
      <c r="L45" s="10">
        <v>20.68</v>
      </c>
      <c r="M45" s="10">
        <v>0.39</v>
      </c>
      <c r="N45" s="7" t="str">
        <f t="shared" si="0"/>
        <v>▶</v>
      </c>
    </row>
    <row r="46" spans="1:14" x14ac:dyDescent="0.3">
      <c r="A46" s="6">
        <v>55</v>
      </c>
      <c r="B46" s="8" t="s">
        <v>774</v>
      </c>
      <c r="C46" s="28" t="s">
        <v>775</v>
      </c>
      <c r="D46" s="10">
        <v>798</v>
      </c>
      <c r="E46" s="30" t="s">
        <v>776</v>
      </c>
      <c r="F46" s="29">
        <v>3.6400000000000002E-2</v>
      </c>
      <c r="G46" s="9">
        <v>6635555</v>
      </c>
      <c r="H46" s="9">
        <v>1583</v>
      </c>
      <c r="I46" s="10">
        <v>-575</v>
      </c>
      <c r="J46" s="10">
        <v>1.77</v>
      </c>
      <c r="K46" s="10">
        <v>-0.6</v>
      </c>
      <c r="L46" s="10">
        <v>-29.75</v>
      </c>
      <c r="M46" s="10">
        <v>0.36</v>
      </c>
      <c r="N46" s="7" t="str">
        <f t="shared" si="0"/>
        <v>▶</v>
      </c>
    </row>
    <row r="47" spans="1:14" x14ac:dyDescent="0.3">
      <c r="A47" s="6">
        <v>56</v>
      </c>
      <c r="B47" s="8" t="s">
        <v>777</v>
      </c>
      <c r="C47" s="28" t="s">
        <v>778</v>
      </c>
      <c r="D47" s="9">
        <v>1001</v>
      </c>
      <c r="E47" s="30" t="s">
        <v>779</v>
      </c>
      <c r="F47" s="29">
        <v>3.6200000000000003E-2</v>
      </c>
      <c r="G47" s="9">
        <v>547116</v>
      </c>
      <c r="H47" s="10">
        <v>801</v>
      </c>
      <c r="I47" s="10">
        <v>-11</v>
      </c>
      <c r="J47" s="10">
        <v>0</v>
      </c>
      <c r="K47" s="10">
        <v>1.67</v>
      </c>
      <c r="L47" s="10">
        <v>41.19</v>
      </c>
      <c r="M47" s="10">
        <v>0.46</v>
      </c>
      <c r="N47" s="7" t="str">
        <f t="shared" si="0"/>
        <v>▶</v>
      </c>
    </row>
    <row r="48" spans="1:14" x14ac:dyDescent="0.3">
      <c r="A48" s="6">
        <v>57</v>
      </c>
      <c r="B48" s="8" t="s">
        <v>780</v>
      </c>
      <c r="C48" s="28" t="s">
        <v>781</v>
      </c>
      <c r="D48" s="9">
        <v>18755</v>
      </c>
      <c r="E48" s="30" t="s">
        <v>782</v>
      </c>
      <c r="F48" s="29">
        <v>3.5900000000000001E-2</v>
      </c>
      <c r="G48" s="9">
        <v>3747962</v>
      </c>
      <c r="H48" s="9">
        <v>6358</v>
      </c>
      <c r="I48" s="10" t="s">
        <v>663</v>
      </c>
      <c r="J48" s="10">
        <v>0.66</v>
      </c>
      <c r="K48" s="10" t="s">
        <v>663</v>
      </c>
      <c r="L48" s="10" t="s">
        <v>663</v>
      </c>
      <c r="M48" s="10" t="s">
        <v>663</v>
      </c>
      <c r="N48" s="7" t="str">
        <f t="shared" si="0"/>
        <v>▶</v>
      </c>
    </row>
    <row r="49" spans="1:14" x14ac:dyDescent="0.3">
      <c r="A49" s="6">
        <v>58</v>
      </c>
      <c r="B49" s="8" t="s">
        <v>783</v>
      </c>
      <c r="C49" s="28" t="s">
        <v>784</v>
      </c>
      <c r="D49" s="9">
        <v>131300</v>
      </c>
      <c r="E49" s="30" t="s">
        <v>785</v>
      </c>
      <c r="F49" s="29">
        <v>3.5499999999999997E-2</v>
      </c>
      <c r="G49" s="9">
        <v>32251</v>
      </c>
      <c r="H49" s="9">
        <v>15213</v>
      </c>
      <c r="I49" s="9">
        <v>1226</v>
      </c>
      <c r="J49" s="10">
        <v>9.0500000000000007</v>
      </c>
      <c r="K49" s="10">
        <v>14.69</v>
      </c>
      <c r="L49" s="10">
        <v>17.7</v>
      </c>
      <c r="M49" s="10">
        <v>1.85</v>
      </c>
      <c r="N49" s="7" t="str">
        <f t="shared" si="0"/>
        <v>▶</v>
      </c>
    </row>
    <row r="50" spans="1:14" x14ac:dyDescent="0.3">
      <c r="A50" s="6">
        <v>59</v>
      </c>
      <c r="B50" s="8" t="s">
        <v>786</v>
      </c>
      <c r="C50" s="28" t="s">
        <v>787</v>
      </c>
      <c r="D50" s="9">
        <v>93500</v>
      </c>
      <c r="E50" s="30" t="s">
        <v>788</v>
      </c>
      <c r="F50" s="29">
        <v>3.5400000000000001E-2</v>
      </c>
      <c r="G50" s="9">
        <v>60608</v>
      </c>
      <c r="H50" s="9">
        <v>6078</v>
      </c>
      <c r="I50" s="10">
        <v>-623</v>
      </c>
      <c r="J50" s="10">
        <v>7.45</v>
      </c>
      <c r="K50" s="10">
        <v>-19.079999999999998</v>
      </c>
      <c r="L50" s="10">
        <v>-1.58</v>
      </c>
      <c r="M50" s="10">
        <v>0.32</v>
      </c>
      <c r="N50" s="7" t="str">
        <f t="shared" si="0"/>
        <v>▶</v>
      </c>
    </row>
    <row r="51" spans="1:14" x14ac:dyDescent="0.3">
      <c r="A51" s="6">
        <v>60</v>
      </c>
      <c r="B51" s="8" t="s">
        <v>789</v>
      </c>
      <c r="C51" s="28" t="s">
        <v>790</v>
      </c>
      <c r="D51" s="9">
        <v>45500</v>
      </c>
      <c r="E51" s="30" t="s">
        <v>791</v>
      </c>
      <c r="F51" s="29">
        <v>3.5299999999999998E-2</v>
      </c>
      <c r="G51" s="9">
        <v>653929</v>
      </c>
      <c r="H51" s="9">
        <v>45613</v>
      </c>
      <c r="I51" s="9">
        <v>13899</v>
      </c>
      <c r="J51" s="10">
        <v>34.130000000000003</v>
      </c>
      <c r="K51" s="10">
        <v>6.95</v>
      </c>
      <c r="L51" s="10">
        <v>16.79</v>
      </c>
      <c r="M51" s="10">
        <v>0.71</v>
      </c>
      <c r="N51" s="7" t="str">
        <f t="shared" si="0"/>
        <v>▶</v>
      </c>
    </row>
    <row r="52" spans="1:14" x14ac:dyDescent="0.3">
      <c r="A52" s="6">
        <v>61</v>
      </c>
      <c r="B52" s="8" t="s">
        <v>792</v>
      </c>
      <c r="C52" s="28" t="s">
        <v>793</v>
      </c>
      <c r="D52" s="9">
        <v>10280</v>
      </c>
      <c r="E52" s="30" t="s">
        <v>794</v>
      </c>
      <c r="F52" s="29">
        <v>3.4700000000000002E-2</v>
      </c>
      <c r="G52" s="9">
        <v>536673</v>
      </c>
      <c r="H52" s="9">
        <v>1105</v>
      </c>
      <c r="I52" s="10" t="s">
        <v>663</v>
      </c>
      <c r="J52" s="10">
        <v>0.04</v>
      </c>
      <c r="K52" s="10" t="s">
        <v>663</v>
      </c>
      <c r="L52" s="10" t="s">
        <v>663</v>
      </c>
      <c r="M52" s="10" t="s">
        <v>663</v>
      </c>
      <c r="N52" s="7" t="str">
        <f t="shared" si="0"/>
        <v>▶</v>
      </c>
    </row>
    <row r="53" spans="1:14" x14ac:dyDescent="0.3">
      <c r="A53" s="6">
        <v>62</v>
      </c>
      <c r="B53" s="8" t="s">
        <v>795</v>
      </c>
      <c r="C53" s="28" t="s">
        <v>796</v>
      </c>
      <c r="D53" s="9">
        <v>12395</v>
      </c>
      <c r="E53" s="30" t="s">
        <v>797</v>
      </c>
      <c r="F53" s="29">
        <v>3.4200000000000001E-2</v>
      </c>
      <c r="G53" s="9">
        <v>137680</v>
      </c>
      <c r="H53" s="10">
        <v>205</v>
      </c>
      <c r="I53" s="10" t="s">
        <v>663</v>
      </c>
      <c r="J53" s="10">
        <v>0.09</v>
      </c>
      <c r="K53" s="10" t="s">
        <v>663</v>
      </c>
      <c r="L53" s="10" t="s">
        <v>663</v>
      </c>
      <c r="M53" s="10" t="s">
        <v>663</v>
      </c>
      <c r="N53" s="7" t="str">
        <f t="shared" si="0"/>
        <v>▶</v>
      </c>
    </row>
    <row r="54" spans="1:14" x14ac:dyDescent="0.3">
      <c r="A54" s="6">
        <v>64</v>
      </c>
      <c r="B54" s="8" t="s">
        <v>798</v>
      </c>
      <c r="C54" s="28" t="s">
        <v>799</v>
      </c>
      <c r="D54" s="9">
        <v>18600</v>
      </c>
      <c r="E54" s="30" t="s">
        <v>800</v>
      </c>
      <c r="F54" s="29">
        <v>3.3300000000000003E-2</v>
      </c>
      <c r="G54" s="10">
        <v>141</v>
      </c>
      <c r="H54" s="10">
        <v>312</v>
      </c>
      <c r="I54" s="10">
        <v>-325</v>
      </c>
      <c r="J54" s="10">
        <v>0.17</v>
      </c>
      <c r="K54" s="10">
        <v>2.13</v>
      </c>
      <c r="L54" s="10">
        <v>-9.59</v>
      </c>
      <c r="M54" s="10">
        <v>0.11</v>
      </c>
      <c r="N54" s="7" t="str">
        <f t="shared" si="0"/>
        <v>▶</v>
      </c>
    </row>
    <row r="55" spans="1:14" x14ac:dyDescent="0.3">
      <c r="A55" s="6">
        <v>65</v>
      </c>
      <c r="B55" s="8" t="s">
        <v>801</v>
      </c>
      <c r="C55" s="28" t="s">
        <v>802</v>
      </c>
      <c r="D55" s="9">
        <v>18285</v>
      </c>
      <c r="E55" s="30" t="s">
        <v>803</v>
      </c>
      <c r="F55" s="29">
        <v>3.3099999999999997E-2</v>
      </c>
      <c r="G55" s="9">
        <v>140048</v>
      </c>
      <c r="H55" s="10">
        <v>530</v>
      </c>
      <c r="I55" s="10" t="s">
        <v>663</v>
      </c>
      <c r="J55" s="10">
        <v>0.02</v>
      </c>
      <c r="K55" s="10" t="s">
        <v>663</v>
      </c>
      <c r="L55" s="10" t="s">
        <v>663</v>
      </c>
      <c r="M55" s="10" t="s">
        <v>663</v>
      </c>
      <c r="N55" s="7" t="str">
        <f t="shared" si="0"/>
        <v>▶</v>
      </c>
    </row>
    <row r="56" spans="1:14" x14ac:dyDescent="0.3">
      <c r="A56" s="6">
        <v>66</v>
      </c>
      <c r="B56" s="8" t="s">
        <v>804</v>
      </c>
      <c r="C56" s="28" t="s">
        <v>805</v>
      </c>
      <c r="D56" s="9">
        <v>9440</v>
      </c>
      <c r="E56" s="30" t="s">
        <v>806</v>
      </c>
      <c r="F56" s="29">
        <v>3.2800000000000003E-2</v>
      </c>
      <c r="G56" s="9">
        <v>877118</v>
      </c>
      <c r="H56" s="9">
        <v>5367</v>
      </c>
      <c r="I56" s="10">
        <v>336</v>
      </c>
      <c r="J56" s="10">
        <v>2.06</v>
      </c>
      <c r="K56" s="10">
        <v>149.84</v>
      </c>
      <c r="L56" s="10">
        <v>9.92</v>
      </c>
      <c r="M56" s="10">
        <v>3.07</v>
      </c>
      <c r="N56" s="7" t="str">
        <f t="shared" si="0"/>
        <v>▶</v>
      </c>
    </row>
    <row r="57" spans="1:14" x14ac:dyDescent="0.3">
      <c r="A57" s="6">
        <v>67</v>
      </c>
      <c r="B57" s="8" t="s">
        <v>807</v>
      </c>
      <c r="C57" s="28" t="s">
        <v>808</v>
      </c>
      <c r="D57" s="9">
        <v>18810</v>
      </c>
      <c r="E57" s="30" t="s">
        <v>809</v>
      </c>
      <c r="F57" s="29">
        <v>3.2399999999999998E-2</v>
      </c>
      <c r="G57" s="9">
        <v>1407793</v>
      </c>
      <c r="H57" s="9">
        <v>36868</v>
      </c>
      <c r="I57" s="9">
        <v>9931</v>
      </c>
      <c r="J57" s="10">
        <v>45.38</v>
      </c>
      <c r="K57" s="10">
        <v>4.87</v>
      </c>
      <c r="L57" s="10">
        <v>24.45</v>
      </c>
      <c r="M57" s="10">
        <v>0.89</v>
      </c>
      <c r="N57" s="7" t="str">
        <f t="shared" si="0"/>
        <v>▶</v>
      </c>
    </row>
    <row r="58" spans="1:14" x14ac:dyDescent="0.3">
      <c r="A58" s="6">
        <v>68</v>
      </c>
      <c r="B58" s="8" t="s">
        <v>810</v>
      </c>
      <c r="C58" s="28" t="s">
        <v>811</v>
      </c>
      <c r="D58" s="9">
        <v>12330</v>
      </c>
      <c r="E58" s="30" t="s">
        <v>812</v>
      </c>
      <c r="F58" s="29">
        <v>3.2199999999999999E-2</v>
      </c>
      <c r="G58" s="9">
        <v>570909</v>
      </c>
      <c r="H58" s="10">
        <v>222</v>
      </c>
      <c r="I58" s="10" t="s">
        <v>663</v>
      </c>
      <c r="J58" s="10">
        <v>0.23</v>
      </c>
      <c r="K58" s="10" t="s">
        <v>663</v>
      </c>
      <c r="L58" s="10" t="s">
        <v>663</v>
      </c>
      <c r="M58" s="10" t="s">
        <v>663</v>
      </c>
      <c r="N58" s="7" t="str">
        <f t="shared" si="0"/>
        <v>▶</v>
      </c>
    </row>
    <row r="59" spans="1:14" x14ac:dyDescent="0.3">
      <c r="A59" s="6">
        <v>70</v>
      </c>
      <c r="B59" s="8" t="s">
        <v>813</v>
      </c>
      <c r="C59" s="28" t="s">
        <v>814</v>
      </c>
      <c r="D59" s="9">
        <v>57800</v>
      </c>
      <c r="E59" s="30" t="s">
        <v>815</v>
      </c>
      <c r="F59" s="29">
        <v>3.2099999999999997E-2</v>
      </c>
      <c r="G59" s="9">
        <v>1201501</v>
      </c>
      <c r="H59" s="9">
        <v>63084</v>
      </c>
      <c r="I59" s="9">
        <v>2100</v>
      </c>
      <c r="J59" s="10">
        <v>29.18</v>
      </c>
      <c r="K59" s="10">
        <v>20.440000000000001</v>
      </c>
      <c r="L59" s="10">
        <v>10.06</v>
      </c>
      <c r="M59" s="10">
        <v>3.27</v>
      </c>
      <c r="N59" s="7" t="str">
        <f t="shared" si="0"/>
        <v>▶</v>
      </c>
    </row>
    <row r="60" spans="1:14" x14ac:dyDescent="0.3">
      <c r="A60" s="6">
        <v>71</v>
      </c>
      <c r="B60" s="8" t="s">
        <v>816</v>
      </c>
      <c r="C60" s="28" t="s">
        <v>817</v>
      </c>
      <c r="D60" s="9">
        <v>389500</v>
      </c>
      <c r="E60" s="30" t="s">
        <v>818</v>
      </c>
      <c r="F60" s="29">
        <v>3.1800000000000002E-2</v>
      </c>
      <c r="G60" s="9">
        <v>280521</v>
      </c>
      <c r="H60" s="9">
        <v>177539</v>
      </c>
      <c r="I60" s="9">
        <v>6911</v>
      </c>
      <c r="J60" s="10">
        <v>44.77</v>
      </c>
      <c r="K60" s="10">
        <v>31.91</v>
      </c>
      <c r="L60" s="10">
        <v>25.6</v>
      </c>
      <c r="M60" s="10">
        <v>5.83</v>
      </c>
      <c r="N60" s="7" t="str">
        <f t="shared" si="0"/>
        <v>▶</v>
      </c>
    </row>
    <row r="61" spans="1:14" x14ac:dyDescent="0.3">
      <c r="A61" s="6">
        <v>72</v>
      </c>
      <c r="B61" s="8" t="s">
        <v>819</v>
      </c>
      <c r="C61" s="28" t="s">
        <v>820</v>
      </c>
      <c r="D61" s="9">
        <v>45750</v>
      </c>
      <c r="E61" s="30" t="s">
        <v>713</v>
      </c>
      <c r="F61" s="29">
        <v>3.1600000000000003E-2</v>
      </c>
      <c r="G61" s="9">
        <v>222518</v>
      </c>
      <c r="H61" s="9">
        <v>20588</v>
      </c>
      <c r="I61" s="9">
        <v>1994</v>
      </c>
      <c r="J61" s="10">
        <v>16.8</v>
      </c>
      <c r="K61" s="10">
        <v>11.25</v>
      </c>
      <c r="L61" s="10">
        <v>13.08</v>
      </c>
      <c r="M61" s="10">
        <v>1.59</v>
      </c>
      <c r="N61" s="7" t="str">
        <f t="shared" si="0"/>
        <v>▶</v>
      </c>
    </row>
    <row r="62" spans="1:14" x14ac:dyDescent="0.3">
      <c r="A62" s="6">
        <v>73</v>
      </c>
      <c r="B62" s="8" t="s">
        <v>821</v>
      </c>
      <c r="C62" s="28" t="s">
        <v>822</v>
      </c>
      <c r="D62" s="9">
        <v>21755</v>
      </c>
      <c r="E62" s="30" t="s">
        <v>823</v>
      </c>
      <c r="F62" s="29">
        <v>3.15E-2</v>
      </c>
      <c r="G62" s="9">
        <v>642545</v>
      </c>
      <c r="H62" s="9">
        <v>2687</v>
      </c>
      <c r="I62" s="10" t="s">
        <v>663</v>
      </c>
      <c r="J62" s="10">
        <v>0.19</v>
      </c>
      <c r="K62" s="10" t="s">
        <v>663</v>
      </c>
      <c r="L62" s="10" t="s">
        <v>663</v>
      </c>
      <c r="M62" s="10" t="s">
        <v>663</v>
      </c>
      <c r="N62" s="7" t="str">
        <f t="shared" si="0"/>
        <v>▶</v>
      </c>
    </row>
    <row r="63" spans="1:14" x14ac:dyDescent="0.3">
      <c r="A63" s="6">
        <v>74</v>
      </c>
      <c r="B63" s="8" t="s">
        <v>824</v>
      </c>
      <c r="C63" s="28" t="s">
        <v>825</v>
      </c>
      <c r="D63" s="9">
        <v>14290</v>
      </c>
      <c r="E63" s="30" t="s">
        <v>826</v>
      </c>
      <c r="F63" s="29">
        <v>3.1399999999999997E-2</v>
      </c>
      <c r="G63" s="9">
        <v>38441</v>
      </c>
      <c r="H63" s="10">
        <v>336</v>
      </c>
      <c r="I63" s="10" t="s">
        <v>663</v>
      </c>
      <c r="J63" s="10">
        <v>0.12</v>
      </c>
      <c r="K63" s="10" t="s">
        <v>663</v>
      </c>
      <c r="L63" s="10" t="s">
        <v>663</v>
      </c>
      <c r="M63" s="10" t="s">
        <v>663</v>
      </c>
      <c r="N63" s="7" t="str">
        <f t="shared" si="0"/>
        <v>▶</v>
      </c>
    </row>
    <row r="64" spans="1:14" x14ac:dyDescent="0.3">
      <c r="A64" s="6">
        <v>75</v>
      </c>
      <c r="B64" s="8" t="s">
        <v>827</v>
      </c>
      <c r="C64" s="28" t="s">
        <v>828</v>
      </c>
      <c r="D64" s="9">
        <v>80800</v>
      </c>
      <c r="E64" s="30" t="s">
        <v>767</v>
      </c>
      <c r="F64" s="29">
        <v>3.0599999999999999E-2</v>
      </c>
      <c r="G64" s="9">
        <v>131004</v>
      </c>
      <c r="H64" s="10">
        <v>853</v>
      </c>
      <c r="I64" s="10">
        <v>72</v>
      </c>
      <c r="J64" s="10">
        <v>0.35</v>
      </c>
      <c r="K64" s="11">
        <v>-2071.79</v>
      </c>
      <c r="L64" s="10">
        <v>3.74</v>
      </c>
      <c r="M64" s="10">
        <v>0.66</v>
      </c>
      <c r="N64" s="7" t="str">
        <f t="shared" si="0"/>
        <v>▶</v>
      </c>
    </row>
    <row r="65" spans="1:14" x14ac:dyDescent="0.3">
      <c r="A65" s="6">
        <v>76</v>
      </c>
      <c r="B65" s="8" t="s">
        <v>829</v>
      </c>
      <c r="C65" s="28" t="s">
        <v>830</v>
      </c>
      <c r="D65" s="9">
        <v>50900</v>
      </c>
      <c r="E65" s="30" t="s">
        <v>831</v>
      </c>
      <c r="F65" s="29">
        <v>3.04E-2</v>
      </c>
      <c r="G65" s="9">
        <v>62623</v>
      </c>
      <c r="H65" s="9">
        <v>7443</v>
      </c>
      <c r="I65" s="9">
        <v>1166</v>
      </c>
      <c r="J65" s="10">
        <v>14.94</v>
      </c>
      <c r="K65" s="10">
        <v>10.62</v>
      </c>
      <c r="L65" s="10">
        <v>9.5500000000000007</v>
      </c>
      <c r="M65" s="10">
        <v>0.64</v>
      </c>
      <c r="N65" s="7" t="str">
        <f t="shared" si="0"/>
        <v>▶</v>
      </c>
    </row>
    <row r="66" spans="1:14" x14ac:dyDescent="0.3">
      <c r="A66" s="6">
        <v>77</v>
      </c>
      <c r="B66" s="8" t="s">
        <v>832</v>
      </c>
      <c r="C66" s="28" t="s">
        <v>833</v>
      </c>
      <c r="D66" s="9">
        <v>10060</v>
      </c>
      <c r="E66" s="30" t="s">
        <v>834</v>
      </c>
      <c r="F66" s="29">
        <v>2.9700000000000001E-2</v>
      </c>
      <c r="G66" s="9">
        <v>151376</v>
      </c>
      <c r="H66" s="9">
        <v>2376</v>
      </c>
      <c r="I66" s="10">
        <v>-321</v>
      </c>
      <c r="J66" s="10">
        <v>2.2200000000000002</v>
      </c>
      <c r="K66" s="10">
        <v>-7.54</v>
      </c>
      <c r="L66" s="10">
        <v>-8.0500000000000007</v>
      </c>
      <c r="M66" s="10">
        <v>0.63</v>
      </c>
      <c r="N66" s="7" t="str">
        <f t="shared" si="0"/>
        <v>▶</v>
      </c>
    </row>
    <row r="67" spans="1:14" x14ac:dyDescent="0.3">
      <c r="A67" s="6">
        <v>78</v>
      </c>
      <c r="B67" s="8" t="s">
        <v>835</v>
      </c>
      <c r="C67" s="28" t="s">
        <v>836</v>
      </c>
      <c r="D67" s="9">
        <v>2265</v>
      </c>
      <c r="E67" s="30" t="s">
        <v>837</v>
      </c>
      <c r="F67" s="29">
        <v>2.9499999999999998E-2</v>
      </c>
      <c r="G67" s="9">
        <v>258144</v>
      </c>
      <c r="H67" s="9">
        <v>3255</v>
      </c>
      <c r="I67" s="9">
        <v>1218</v>
      </c>
      <c r="J67" s="10">
        <v>0.09</v>
      </c>
      <c r="K67" s="10">
        <v>4.2699999999999996</v>
      </c>
      <c r="L67" s="10">
        <v>16.239999999999998</v>
      </c>
      <c r="M67" s="10">
        <v>0.67</v>
      </c>
      <c r="N67" s="7" t="str">
        <f t="shared" ref="N67:N130" si="1">IF(ISBLANK($C67),"",HYPERLINK($C67,"▶"))</f>
        <v>▶</v>
      </c>
    </row>
    <row r="68" spans="1:14" x14ac:dyDescent="0.3">
      <c r="A68" s="6">
        <v>79</v>
      </c>
      <c r="B68" s="8" t="s">
        <v>838</v>
      </c>
      <c r="C68" s="28" t="s">
        <v>839</v>
      </c>
      <c r="D68" s="9">
        <v>10645</v>
      </c>
      <c r="E68" s="30" t="s">
        <v>840</v>
      </c>
      <c r="F68" s="29">
        <v>2.9499999999999998E-2</v>
      </c>
      <c r="G68" s="9">
        <v>38060</v>
      </c>
      <c r="H68" s="10">
        <v>96</v>
      </c>
      <c r="I68" s="10" t="s">
        <v>663</v>
      </c>
      <c r="J68" s="10">
        <v>0</v>
      </c>
      <c r="K68" s="10" t="s">
        <v>663</v>
      </c>
      <c r="L68" s="10" t="s">
        <v>663</v>
      </c>
      <c r="M68" s="10" t="s">
        <v>663</v>
      </c>
      <c r="N68" s="7" t="str">
        <f t="shared" si="1"/>
        <v>▶</v>
      </c>
    </row>
    <row r="69" spans="1:14" x14ac:dyDescent="0.3">
      <c r="A69" s="6">
        <v>80</v>
      </c>
      <c r="B69" s="8" t="s">
        <v>841</v>
      </c>
      <c r="C69" s="28" t="s">
        <v>842</v>
      </c>
      <c r="D69" s="9">
        <v>5970</v>
      </c>
      <c r="E69" s="30" t="s">
        <v>843</v>
      </c>
      <c r="F69" s="29">
        <v>2.93E-2</v>
      </c>
      <c r="G69" s="9">
        <v>263784</v>
      </c>
      <c r="H69" s="10">
        <v>654</v>
      </c>
      <c r="I69" s="10">
        <v>91</v>
      </c>
      <c r="J69" s="10">
        <v>3.77</v>
      </c>
      <c r="K69" s="10">
        <v>-35.119999999999997</v>
      </c>
      <c r="L69" s="10">
        <v>-2.85</v>
      </c>
      <c r="M69" s="10">
        <v>0.32</v>
      </c>
      <c r="N69" s="7" t="str">
        <f t="shared" si="1"/>
        <v>▶</v>
      </c>
    </row>
    <row r="70" spans="1:14" x14ac:dyDescent="0.3">
      <c r="A70" s="6">
        <v>81</v>
      </c>
      <c r="B70" s="8" t="s">
        <v>844</v>
      </c>
      <c r="C70" s="28" t="s">
        <v>845</v>
      </c>
      <c r="D70" s="9">
        <v>5000</v>
      </c>
      <c r="E70" s="30" t="s">
        <v>846</v>
      </c>
      <c r="F70" s="29">
        <v>2.8799999999999999E-2</v>
      </c>
      <c r="G70" s="9">
        <v>162721</v>
      </c>
      <c r="H70" s="9">
        <v>7795</v>
      </c>
      <c r="I70" s="10">
        <v>-110</v>
      </c>
      <c r="J70" s="10">
        <v>3.92</v>
      </c>
      <c r="K70" s="10">
        <v>1.1299999999999999</v>
      </c>
      <c r="L70" s="10">
        <v>49.81</v>
      </c>
      <c r="M70" s="10">
        <v>0.24</v>
      </c>
      <c r="N70" s="7" t="str">
        <f t="shared" si="1"/>
        <v>▶</v>
      </c>
    </row>
    <row r="71" spans="1:14" x14ac:dyDescent="0.3">
      <c r="A71" s="6">
        <v>82</v>
      </c>
      <c r="B71" s="8" t="s">
        <v>847</v>
      </c>
      <c r="C71" s="28" t="s">
        <v>848</v>
      </c>
      <c r="D71" s="9">
        <v>14360</v>
      </c>
      <c r="E71" s="30" t="s">
        <v>849</v>
      </c>
      <c r="F71" s="29">
        <v>2.87E-2</v>
      </c>
      <c r="G71" s="9">
        <v>22712</v>
      </c>
      <c r="H71" s="9">
        <v>4428</v>
      </c>
      <c r="I71" s="9">
        <v>2620</v>
      </c>
      <c r="J71" s="10">
        <v>3.98</v>
      </c>
      <c r="K71" s="10">
        <v>3.54</v>
      </c>
      <c r="L71" s="10">
        <v>7.12</v>
      </c>
      <c r="M71" s="10">
        <v>0.27</v>
      </c>
      <c r="N71" s="7" t="str">
        <f t="shared" si="1"/>
        <v>▶</v>
      </c>
    </row>
    <row r="72" spans="1:14" x14ac:dyDescent="0.3">
      <c r="A72" s="6">
        <v>83</v>
      </c>
      <c r="B72" s="8" t="s">
        <v>850</v>
      </c>
      <c r="C72" s="28" t="s">
        <v>851</v>
      </c>
      <c r="D72" s="9">
        <v>23350</v>
      </c>
      <c r="E72" s="30" t="s">
        <v>782</v>
      </c>
      <c r="F72" s="29">
        <v>2.86E-2</v>
      </c>
      <c r="G72" s="9">
        <v>236765</v>
      </c>
      <c r="H72" s="9">
        <v>4198</v>
      </c>
      <c r="I72" s="10">
        <v>182</v>
      </c>
      <c r="J72" s="10">
        <v>8.4</v>
      </c>
      <c r="K72" s="10">
        <v>9.7200000000000006</v>
      </c>
      <c r="L72" s="10">
        <v>8.83</v>
      </c>
      <c r="M72" s="10">
        <v>1.18</v>
      </c>
      <c r="N72" s="7" t="str">
        <f t="shared" si="1"/>
        <v>▶</v>
      </c>
    </row>
    <row r="73" spans="1:14" x14ac:dyDescent="0.3">
      <c r="A73" s="6">
        <v>84</v>
      </c>
      <c r="B73" s="8" t="s">
        <v>852</v>
      </c>
      <c r="C73" s="28" t="s">
        <v>853</v>
      </c>
      <c r="D73" s="9">
        <v>61600</v>
      </c>
      <c r="E73" s="30" t="s">
        <v>854</v>
      </c>
      <c r="F73" s="29">
        <v>2.8400000000000002E-2</v>
      </c>
      <c r="G73" s="9">
        <v>179655</v>
      </c>
      <c r="H73" s="9">
        <v>6073</v>
      </c>
      <c r="I73" s="10">
        <v>437</v>
      </c>
      <c r="J73" s="10">
        <v>2.54</v>
      </c>
      <c r="K73" s="10">
        <v>21.89</v>
      </c>
      <c r="L73" s="10">
        <v>5.65</v>
      </c>
      <c r="M73" s="10">
        <v>1.21</v>
      </c>
      <c r="N73" s="7" t="str">
        <f t="shared" si="1"/>
        <v>▶</v>
      </c>
    </row>
    <row r="74" spans="1:14" x14ac:dyDescent="0.3">
      <c r="A74" s="6">
        <v>85</v>
      </c>
      <c r="B74" s="8" t="s">
        <v>855</v>
      </c>
      <c r="C74" s="28" t="s">
        <v>856</v>
      </c>
      <c r="D74" s="9">
        <v>218000</v>
      </c>
      <c r="E74" s="30" t="s">
        <v>857</v>
      </c>
      <c r="F74" s="29">
        <v>2.8299999999999999E-2</v>
      </c>
      <c r="G74" s="9">
        <v>3064556</v>
      </c>
      <c r="H74" s="9">
        <v>1587045</v>
      </c>
      <c r="I74" s="9">
        <v>-77303</v>
      </c>
      <c r="J74" s="10">
        <v>55.77</v>
      </c>
      <c r="K74" s="10">
        <v>15.21</v>
      </c>
      <c r="L74" s="10">
        <v>-15.61</v>
      </c>
      <c r="M74" s="10">
        <v>2.2999999999999998</v>
      </c>
      <c r="N74" s="7" t="str">
        <f t="shared" si="1"/>
        <v>▶</v>
      </c>
    </row>
    <row r="75" spans="1:14" x14ac:dyDescent="0.3">
      <c r="A75" s="6">
        <v>86</v>
      </c>
      <c r="B75" s="8" t="s">
        <v>858</v>
      </c>
      <c r="C75" s="28" t="s">
        <v>859</v>
      </c>
      <c r="D75" s="9">
        <v>12460</v>
      </c>
      <c r="E75" s="30" t="s">
        <v>860</v>
      </c>
      <c r="F75" s="29">
        <v>2.81E-2</v>
      </c>
      <c r="G75" s="9">
        <v>73547</v>
      </c>
      <c r="H75" s="9">
        <v>7444</v>
      </c>
      <c r="I75" s="9">
        <v>3126</v>
      </c>
      <c r="J75" s="10">
        <v>18.7</v>
      </c>
      <c r="K75" s="10">
        <v>5.67</v>
      </c>
      <c r="L75" s="10">
        <v>4.5199999999999996</v>
      </c>
      <c r="M75" s="10">
        <v>0.23</v>
      </c>
      <c r="N75" s="7" t="str">
        <f t="shared" si="1"/>
        <v>▶</v>
      </c>
    </row>
    <row r="76" spans="1:14" x14ac:dyDescent="0.3">
      <c r="A76" s="6">
        <v>87</v>
      </c>
      <c r="B76" s="8" t="s">
        <v>861</v>
      </c>
      <c r="C76" s="28" t="s">
        <v>862</v>
      </c>
      <c r="D76" s="9">
        <v>80500</v>
      </c>
      <c r="E76" s="30" t="s">
        <v>863</v>
      </c>
      <c r="F76" s="29">
        <v>2.81E-2</v>
      </c>
      <c r="G76" s="9">
        <v>112461</v>
      </c>
      <c r="H76" s="9">
        <v>59409</v>
      </c>
      <c r="I76" s="9">
        <v>7313</v>
      </c>
      <c r="J76" s="10">
        <v>60.13</v>
      </c>
      <c r="K76" s="10">
        <v>10.55</v>
      </c>
      <c r="L76" s="10">
        <v>19.03</v>
      </c>
      <c r="M76" s="10">
        <v>1.88</v>
      </c>
      <c r="N76" s="7" t="str">
        <f t="shared" si="1"/>
        <v>▶</v>
      </c>
    </row>
    <row r="77" spans="1:14" x14ac:dyDescent="0.3">
      <c r="A77" s="6">
        <v>88</v>
      </c>
      <c r="B77" s="8" t="s">
        <v>864</v>
      </c>
      <c r="C77" s="28" t="s">
        <v>865</v>
      </c>
      <c r="D77" s="9">
        <v>62400</v>
      </c>
      <c r="E77" s="30" t="s">
        <v>854</v>
      </c>
      <c r="F77" s="29">
        <v>2.8000000000000001E-2</v>
      </c>
      <c r="G77" s="9">
        <v>337287</v>
      </c>
      <c r="H77" s="9">
        <v>14730</v>
      </c>
      <c r="I77" s="9">
        <v>1361</v>
      </c>
      <c r="J77" s="10">
        <v>34.119999999999997</v>
      </c>
      <c r="K77" s="10">
        <v>150.72</v>
      </c>
      <c r="L77" s="10">
        <v>0.79</v>
      </c>
      <c r="M77" s="10">
        <v>1.91</v>
      </c>
      <c r="N77" s="7" t="str">
        <f t="shared" si="1"/>
        <v>▶</v>
      </c>
    </row>
    <row r="78" spans="1:14" x14ac:dyDescent="0.3">
      <c r="A78" s="6">
        <v>89</v>
      </c>
      <c r="B78" s="8" t="s">
        <v>866</v>
      </c>
      <c r="C78" s="28" t="s">
        <v>867</v>
      </c>
      <c r="D78" s="10">
        <v>517</v>
      </c>
      <c r="E78" s="30" t="s">
        <v>868</v>
      </c>
      <c r="F78" s="29">
        <v>2.7799999999999998E-2</v>
      </c>
      <c r="G78" s="9">
        <v>613463</v>
      </c>
      <c r="H78" s="10">
        <v>348</v>
      </c>
      <c r="I78" s="10">
        <v>-36</v>
      </c>
      <c r="J78" s="10">
        <v>0.57999999999999996</v>
      </c>
      <c r="K78" s="10">
        <v>-3.52</v>
      </c>
      <c r="L78" s="10">
        <v>-7.74</v>
      </c>
      <c r="M78" s="10">
        <v>0.36</v>
      </c>
      <c r="N78" s="7" t="str">
        <f t="shared" si="1"/>
        <v>▶</v>
      </c>
    </row>
    <row r="79" spans="1:14" x14ac:dyDescent="0.3">
      <c r="A79" s="6">
        <v>90</v>
      </c>
      <c r="B79" s="8" t="s">
        <v>869</v>
      </c>
      <c r="C79" s="28" t="s">
        <v>870</v>
      </c>
      <c r="D79" s="9">
        <v>9955</v>
      </c>
      <c r="E79" s="30" t="s">
        <v>871</v>
      </c>
      <c r="F79" s="29">
        <v>2.7300000000000001E-2</v>
      </c>
      <c r="G79" s="9">
        <v>447479</v>
      </c>
      <c r="H79" s="10">
        <v>647</v>
      </c>
      <c r="I79" s="10" t="s">
        <v>663</v>
      </c>
      <c r="J79" s="10">
        <v>0.26</v>
      </c>
      <c r="K79" s="10" t="s">
        <v>663</v>
      </c>
      <c r="L79" s="10" t="s">
        <v>663</v>
      </c>
      <c r="M79" s="10" t="s">
        <v>663</v>
      </c>
      <c r="N79" s="7" t="str">
        <f t="shared" si="1"/>
        <v>▶</v>
      </c>
    </row>
    <row r="80" spans="1:14" x14ac:dyDescent="0.3">
      <c r="A80" s="6">
        <v>91</v>
      </c>
      <c r="B80" s="8" t="s">
        <v>872</v>
      </c>
      <c r="C80" s="28" t="s">
        <v>873</v>
      </c>
      <c r="D80" s="10">
        <v>834</v>
      </c>
      <c r="E80" s="30" t="s">
        <v>874</v>
      </c>
      <c r="F80" s="29">
        <v>2.7099999999999999E-2</v>
      </c>
      <c r="G80" s="9">
        <v>7413398</v>
      </c>
      <c r="H80" s="9">
        <v>2536</v>
      </c>
      <c r="I80" s="10">
        <v>-889</v>
      </c>
      <c r="J80" s="10">
        <v>7.1</v>
      </c>
      <c r="K80" s="10">
        <v>-5.35</v>
      </c>
      <c r="L80" s="10">
        <v>-30.65</v>
      </c>
      <c r="M80" s="10">
        <v>1.81</v>
      </c>
      <c r="N80" s="7" t="str">
        <f t="shared" si="1"/>
        <v>▶</v>
      </c>
    </row>
    <row r="81" spans="1:14" x14ac:dyDescent="0.3">
      <c r="A81" s="6">
        <v>94</v>
      </c>
      <c r="B81" s="8" t="s">
        <v>875</v>
      </c>
      <c r="C81" s="28" t="s">
        <v>876</v>
      </c>
      <c r="D81" s="9">
        <v>6405</v>
      </c>
      <c r="E81" s="30" t="s">
        <v>877</v>
      </c>
      <c r="F81" s="29">
        <v>2.64E-2</v>
      </c>
      <c r="G81" s="9">
        <v>640321</v>
      </c>
      <c r="H81" s="10">
        <v>990</v>
      </c>
      <c r="I81" s="10" t="s">
        <v>663</v>
      </c>
      <c r="J81" s="10">
        <v>0.04</v>
      </c>
      <c r="K81" s="10" t="s">
        <v>663</v>
      </c>
      <c r="L81" s="10" t="s">
        <v>663</v>
      </c>
      <c r="M81" s="10" t="s">
        <v>663</v>
      </c>
      <c r="N81" s="7" t="str">
        <f t="shared" si="1"/>
        <v>▶</v>
      </c>
    </row>
    <row r="82" spans="1:14" x14ac:dyDescent="0.3">
      <c r="A82" s="6">
        <v>95</v>
      </c>
      <c r="B82" s="8" t="s">
        <v>878</v>
      </c>
      <c r="C82" s="28" t="s">
        <v>879</v>
      </c>
      <c r="D82" s="9">
        <v>14715</v>
      </c>
      <c r="E82" s="30" t="s">
        <v>880</v>
      </c>
      <c r="F82" s="29">
        <v>2.58E-2</v>
      </c>
      <c r="G82" s="9">
        <v>66256</v>
      </c>
      <c r="H82" s="10">
        <v>375</v>
      </c>
      <c r="I82" s="10" t="s">
        <v>663</v>
      </c>
      <c r="J82" s="10">
        <v>0.01</v>
      </c>
      <c r="K82" s="10" t="s">
        <v>663</v>
      </c>
      <c r="L82" s="10" t="s">
        <v>663</v>
      </c>
      <c r="M82" s="10" t="s">
        <v>663</v>
      </c>
      <c r="N82" s="7" t="str">
        <f t="shared" si="1"/>
        <v>▶</v>
      </c>
    </row>
    <row r="83" spans="1:14" x14ac:dyDescent="0.3">
      <c r="A83" s="6">
        <v>97</v>
      </c>
      <c r="B83" s="8" t="s">
        <v>881</v>
      </c>
      <c r="C83" s="28" t="s">
        <v>882</v>
      </c>
      <c r="D83" s="9">
        <v>64700</v>
      </c>
      <c r="E83" s="30" t="s">
        <v>684</v>
      </c>
      <c r="F83" s="29">
        <v>2.5399999999999999E-2</v>
      </c>
      <c r="G83" s="9">
        <v>7916</v>
      </c>
      <c r="H83" s="9">
        <v>5541</v>
      </c>
      <c r="I83" s="10">
        <v>948</v>
      </c>
      <c r="J83" s="10">
        <v>8.07</v>
      </c>
      <c r="K83" s="10">
        <v>11.88</v>
      </c>
      <c r="L83" s="10">
        <v>9.11</v>
      </c>
      <c r="M83" s="10">
        <v>0.24</v>
      </c>
      <c r="N83" s="7" t="str">
        <f t="shared" si="1"/>
        <v>▶</v>
      </c>
    </row>
    <row r="84" spans="1:14" x14ac:dyDescent="0.3">
      <c r="A84" s="6">
        <v>98</v>
      </c>
      <c r="B84" s="8" t="s">
        <v>883</v>
      </c>
      <c r="C84" s="28" t="s">
        <v>884</v>
      </c>
      <c r="D84" s="9">
        <v>223000</v>
      </c>
      <c r="E84" s="30" t="s">
        <v>716</v>
      </c>
      <c r="F84" s="29">
        <v>2.53E-2</v>
      </c>
      <c r="G84" s="9">
        <v>23264</v>
      </c>
      <c r="H84" s="9">
        <v>9236</v>
      </c>
      <c r="I84" s="9">
        <v>5909</v>
      </c>
      <c r="J84" s="10">
        <v>8.18</v>
      </c>
      <c r="K84" s="10">
        <v>10.49</v>
      </c>
      <c r="L84" s="10">
        <v>17.18</v>
      </c>
      <c r="M84" s="10">
        <v>0.47</v>
      </c>
      <c r="N84" s="7" t="str">
        <f t="shared" si="1"/>
        <v>▶</v>
      </c>
    </row>
    <row r="85" spans="1:14" x14ac:dyDescent="0.3">
      <c r="A85" s="6">
        <v>100</v>
      </c>
      <c r="B85" s="8" t="s">
        <v>885</v>
      </c>
      <c r="C85" s="28" t="s">
        <v>886</v>
      </c>
      <c r="D85" s="9">
        <v>4520</v>
      </c>
      <c r="E85" s="30" t="s">
        <v>887</v>
      </c>
      <c r="F85" s="29">
        <v>2.4899999999999999E-2</v>
      </c>
      <c r="G85" s="9">
        <v>112005</v>
      </c>
      <c r="H85" s="9">
        <v>9632</v>
      </c>
      <c r="I85" s="10">
        <v>288</v>
      </c>
      <c r="J85" s="10">
        <v>43</v>
      </c>
      <c r="K85" s="10">
        <v>30.34</v>
      </c>
      <c r="L85" s="10">
        <v>2.0099999999999998</v>
      </c>
      <c r="M85" s="10">
        <v>0.89</v>
      </c>
      <c r="N85" s="7" t="str">
        <f t="shared" si="1"/>
        <v>▶</v>
      </c>
    </row>
    <row r="86" spans="1:14" x14ac:dyDescent="0.3">
      <c r="A86" s="6">
        <v>102</v>
      </c>
      <c r="B86" s="8" t="s">
        <v>888</v>
      </c>
      <c r="C86" s="28" t="s">
        <v>889</v>
      </c>
      <c r="D86" s="9">
        <v>66100</v>
      </c>
      <c r="E86" s="30" t="s">
        <v>684</v>
      </c>
      <c r="F86" s="29">
        <v>2.4799999999999999E-2</v>
      </c>
      <c r="G86" s="9">
        <v>640195</v>
      </c>
      <c r="H86" s="9">
        <v>42846</v>
      </c>
      <c r="I86" s="10">
        <v>-192</v>
      </c>
      <c r="J86" s="10">
        <v>3.78</v>
      </c>
      <c r="K86" s="10">
        <v>-316.27</v>
      </c>
      <c r="L86" s="10">
        <v>-6.59</v>
      </c>
      <c r="M86" s="10">
        <v>10.06</v>
      </c>
      <c r="N86" s="7" t="str">
        <f t="shared" si="1"/>
        <v>▶</v>
      </c>
    </row>
    <row r="87" spans="1:14" x14ac:dyDescent="0.3">
      <c r="A87" s="6">
        <v>103</v>
      </c>
      <c r="B87" s="8" t="s">
        <v>890</v>
      </c>
      <c r="C87" s="28" t="s">
        <v>891</v>
      </c>
      <c r="D87" s="9">
        <v>250000</v>
      </c>
      <c r="E87" s="30" t="s">
        <v>857</v>
      </c>
      <c r="F87" s="29">
        <v>2.46E-2</v>
      </c>
      <c r="G87" s="9">
        <v>151087</v>
      </c>
      <c r="H87" s="9">
        <v>232488</v>
      </c>
      <c r="I87" s="9">
        <v>22953</v>
      </c>
      <c r="J87" s="10">
        <v>41.52</v>
      </c>
      <c r="K87" s="10">
        <v>6.82</v>
      </c>
      <c r="L87" s="10">
        <v>8.73</v>
      </c>
      <c r="M87" s="10">
        <v>0.52</v>
      </c>
      <c r="N87" s="7" t="str">
        <f t="shared" si="1"/>
        <v>▶</v>
      </c>
    </row>
    <row r="88" spans="1:14" x14ac:dyDescent="0.3">
      <c r="A88" s="6">
        <v>105</v>
      </c>
      <c r="B88" s="8" t="s">
        <v>892</v>
      </c>
      <c r="C88" s="28" t="s">
        <v>893</v>
      </c>
      <c r="D88" s="9">
        <v>9640</v>
      </c>
      <c r="E88" s="30" t="s">
        <v>894</v>
      </c>
      <c r="F88" s="29">
        <v>2.4400000000000002E-2</v>
      </c>
      <c r="G88" s="9">
        <v>637056</v>
      </c>
      <c r="H88" s="10">
        <v>691</v>
      </c>
      <c r="I88" s="10">
        <v>18</v>
      </c>
      <c r="J88" s="10">
        <v>0.73</v>
      </c>
      <c r="K88" s="10">
        <v>2.48</v>
      </c>
      <c r="L88" s="10" t="s">
        <v>663</v>
      </c>
      <c r="M88" s="10">
        <v>1.22</v>
      </c>
      <c r="N88" s="7" t="str">
        <f t="shared" si="1"/>
        <v>▶</v>
      </c>
    </row>
    <row r="89" spans="1:14" x14ac:dyDescent="0.3">
      <c r="A89" s="6">
        <v>106</v>
      </c>
      <c r="B89" s="8" t="s">
        <v>895</v>
      </c>
      <c r="C89" s="28" t="s">
        <v>896</v>
      </c>
      <c r="D89" s="9">
        <v>51000</v>
      </c>
      <c r="E89" s="30" t="s">
        <v>897</v>
      </c>
      <c r="F89" s="29">
        <v>2.41E-2</v>
      </c>
      <c r="G89" s="9">
        <v>376320</v>
      </c>
      <c r="H89" s="9">
        <v>19937</v>
      </c>
      <c r="I89" s="10">
        <v>826</v>
      </c>
      <c r="J89" s="10">
        <v>27.09</v>
      </c>
      <c r="K89" s="10">
        <v>29.93</v>
      </c>
      <c r="L89" s="10">
        <v>26.15</v>
      </c>
      <c r="M89" s="10">
        <v>1.57</v>
      </c>
      <c r="N89" s="7" t="str">
        <f t="shared" si="1"/>
        <v>▶</v>
      </c>
    </row>
    <row r="90" spans="1:14" x14ac:dyDescent="0.3">
      <c r="A90" s="6">
        <v>107</v>
      </c>
      <c r="B90" s="8" t="s">
        <v>898</v>
      </c>
      <c r="C90" s="28" t="s">
        <v>899</v>
      </c>
      <c r="D90" s="9">
        <v>3620</v>
      </c>
      <c r="E90" s="30" t="s">
        <v>749</v>
      </c>
      <c r="F90" s="29">
        <v>2.4E-2</v>
      </c>
      <c r="G90" s="9">
        <v>1118</v>
      </c>
      <c r="H90" s="10">
        <v>275</v>
      </c>
      <c r="I90" s="10">
        <v>-8</v>
      </c>
      <c r="J90" s="10">
        <v>2.31</v>
      </c>
      <c r="K90" s="10">
        <v>1.61</v>
      </c>
      <c r="L90" s="10">
        <v>-0.28000000000000003</v>
      </c>
      <c r="M90" s="10">
        <v>0.59</v>
      </c>
      <c r="N90" s="7" t="str">
        <f t="shared" si="1"/>
        <v>▶</v>
      </c>
    </row>
    <row r="91" spans="1:14" x14ac:dyDescent="0.3">
      <c r="A91" s="6">
        <v>108</v>
      </c>
      <c r="B91" s="8" t="s">
        <v>900</v>
      </c>
      <c r="C91" s="28" t="s">
        <v>901</v>
      </c>
      <c r="D91" s="9">
        <v>77200</v>
      </c>
      <c r="E91" s="30" t="s">
        <v>815</v>
      </c>
      <c r="F91" s="29">
        <v>2.3900000000000001E-2</v>
      </c>
      <c r="G91" s="9">
        <v>45048</v>
      </c>
      <c r="H91" s="9">
        <v>8040</v>
      </c>
      <c r="I91" s="9">
        <v>1117</v>
      </c>
      <c r="J91" s="10">
        <v>28.22</v>
      </c>
      <c r="K91" s="10">
        <v>6.44</v>
      </c>
      <c r="L91" s="10">
        <v>8.09</v>
      </c>
      <c r="M91" s="10">
        <v>0.76</v>
      </c>
      <c r="N91" s="7" t="str">
        <f t="shared" si="1"/>
        <v>▶</v>
      </c>
    </row>
    <row r="92" spans="1:14" x14ac:dyDescent="0.3">
      <c r="A92" s="6">
        <v>109</v>
      </c>
      <c r="B92" s="8" t="s">
        <v>902</v>
      </c>
      <c r="C92" s="28" t="s">
        <v>903</v>
      </c>
      <c r="D92" s="9">
        <v>2835</v>
      </c>
      <c r="E92" s="30" t="s">
        <v>837</v>
      </c>
      <c r="F92" s="29">
        <v>2.35E-2</v>
      </c>
      <c r="G92" s="9">
        <v>1398475</v>
      </c>
      <c r="H92" s="10">
        <v>707</v>
      </c>
      <c r="I92" s="10">
        <v>80</v>
      </c>
      <c r="J92" s="10">
        <v>2.77</v>
      </c>
      <c r="K92" s="10">
        <v>12.33</v>
      </c>
      <c r="L92" s="10">
        <v>3.18</v>
      </c>
      <c r="M92" s="10">
        <v>0.65</v>
      </c>
      <c r="N92" s="7" t="str">
        <f t="shared" si="1"/>
        <v>▶</v>
      </c>
    </row>
    <row r="93" spans="1:14" x14ac:dyDescent="0.3">
      <c r="A93" s="6">
        <v>110</v>
      </c>
      <c r="B93" s="8" t="s">
        <v>904</v>
      </c>
      <c r="C93" s="28" t="s">
        <v>905</v>
      </c>
      <c r="D93" s="9">
        <v>8700</v>
      </c>
      <c r="E93" s="30" t="s">
        <v>906</v>
      </c>
      <c r="F93" s="29">
        <v>2.35E-2</v>
      </c>
      <c r="G93" s="9">
        <v>562839</v>
      </c>
      <c r="H93" s="9">
        <v>5221</v>
      </c>
      <c r="I93" s="10">
        <v>13</v>
      </c>
      <c r="J93" s="10">
        <v>7.42</v>
      </c>
      <c r="K93" s="10">
        <v>152.63</v>
      </c>
      <c r="L93" s="10">
        <v>4.5599999999999996</v>
      </c>
      <c r="M93" s="10">
        <v>6.32</v>
      </c>
      <c r="N93" s="7" t="str">
        <f t="shared" si="1"/>
        <v>▶</v>
      </c>
    </row>
    <row r="94" spans="1:14" x14ac:dyDescent="0.3">
      <c r="A94" s="6">
        <v>112</v>
      </c>
      <c r="B94" s="8" t="s">
        <v>907</v>
      </c>
      <c r="C94" s="28" t="s">
        <v>908</v>
      </c>
      <c r="D94" s="9">
        <v>127900</v>
      </c>
      <c r="E94" s="30" t="s">
        <v>702</v>
      </c>
      <c r="F94" s="29">
        <v>2.3199999999999998E-2</v>
      </c>
      <c r="G94" s="9">
        <v>131310</v>
      </c>
      <c r="H94" s="9">
        <v>95925</v>
      </c>
      <c r="I94" s="9">
        <v>15540</v>
      </c>
      <c r="J94" s="10">
        <v>49.17</v>
      </c>
      <c r="K94" s="10">
        <v>7.71</v>
      </c>
      <c r="L94" s="10">
        <v>14.52</v>
      </c>
      <c r="M94" s="10">
        <v>1.1299999999999999</v>
      </c>
      <c r="N94" s="7" t="str">
        <f t="shared" si="1"/>
        <v>▶</v>
      </c>
    </row>
    <row r="95" spans="1:14" x14ac:dyDescent="0.3">
      <c r="A95" s="6">
        <v>113</v>
      </c>
      <c r="B95" s="8" t="s">
        <v>909</v>
      </c>
      <c r="C95" s="28" t="s">
        <v>910</v>
      </c>
      <c r="D95" s="9">
        <v>3980</v>
      </c>
      <c r="E95" s="30" t="s">
        <v>911</v>
      </c>
      <c r="F95" s="29">
        <v>2.3099999999999999E-2</v>
      </c>
      <c r="G95" s="9">
        <v>4625800</v>
      </c>
      <c r="H95" s="9">
        <v>1790</v>
      </c>
      <c r="I95" s="10">
        <v>66</v>
      </c>
      <c r="J95" s="10">
        <v>1.5</v>
      </c>
      <c r="K95" s="10">
        <v>8.75</v>
      </c>
      <c r="L95" s="10">
        <v>15.39</v>
      </c>
      <c r="M95" s="10">
        <v>1.23</v>
      </c>
      <c r="N95" s="7" t="str">
        <f t="shared" si="1"/>
        <v>▶</v>
      </c>
    </row>
    <row r="96" spans="1:14" x14ac:dyDescent="0.3">
      <c r="A96" s="6">
        <v>114</v>
      </c>
      <c r="B96" s="8" t="s">
        <v>912</v>
      </c>
      <c r="C96" s="28" t="s">
        <v>913</v>
      </c>
      <c r="D96" s="9">
        <v>11350</v>
      </c>
      <c r="E96" s="30" t="s">
        <v>681</v>
      </c>
      <c r="F96" s="29">
        <v>2.2499999999999999E-2</v>
      </c>
      <c r="G96" s="9">
        <v>2482</v>
      </c>
      <c r="H96" s="10">
        <v>136</v>
      </c>
      <c r="I96" s="10">
        <v>-15</v>
      </c>
      <c r="J96" s="10">
        <v>0.12</v>
      </c>
      <c r="K96" s="10">
        <v>5.53</v>
      </c>
      <c r="L96" s="10">
        <v>-52.94</v>
      </c>
      <c r="M96" s="10">
        <v>2.35</v>
      </c>
      <c r="N96" s="7" t="str">
        <f t="shared" si="1"/>
        <v>▶</v>
      </c>
    </row>
    <row r="97" spans="1:14" x14ac:dyDescent="0.3">
      <c r="A97" s="6">
        <v>116</v>
      </c>
      <c r="B97" s="8" t="s">
        <v>914</v>
      </c>
      <c r="C97" s="28" t="s">
        <v>915</v>
      </c>
      <c r="D97" s="9">
        <v>7070</v>
      </c>
      <c r="E97" s="30" t="s">
        <v>916</v>
      </c>
      <c r="F97" s="29">
        <v>2.24E-2</v>
      </c>
      <c r="G97" s="9">
        <v>16713</v>
      </c>
      <c r="H97" s="10">
        <v>32</v>
      </c>
      <c r="I97" s="10" t="s">
        <v>663</v>
      </c>
      <c r="J97" s="10">
        <v>0</v>
      </c>
      <c r="K97" s="10" t="s">
        <v>663</v>
      </c>
      <c r="L97" s="10" t="s">
        <v>663</v>
      </c>
      <c r="M97" s="10" t="s">
        <v>663</v>
      </c>
      <c r="N97" s="7" t="str">
        <f t="shared" si="1"/>
        <v>▶</v>
      </c>
    </row>
    <row r="98" spans="1:14" x14ac:dyDescent="0.3">
      <c r="A98" s="6">
        <v>117</v>
      </c>
      <c r="B98" s="8" t="s">
        <v>917</v>
      </c>
      <c r="C98" s="28" t="s">
        <v>918</v>
      </c>
      <c r="D98" s="9">
        <v>20800</v>
      </c>
      <c r="E98" s="30" t="s">
        <v>919</v>
      </c>
      <c r="F98" s="29">
        <v>2.2100000000000002E-2</v>
      </c>
      <c r="G98" s="9">
        <v>101019</v>
      </c>
      <c r="H98" s="9">
        <v>6917</v>
      </c>
      <c r="I98" s="10">
        <v>416</v>
      </c>
      <c r="J98" s="10">
        <v>6.59</v>
      </c>
      <c r="K98" s="10">
        <v>7.39</v>
      </c>
      <c r="L98" s="10">
        <v>7.29</v>
      </c>
      <c r="M98" s="10">
        <v>0.61</v>
      </c>
      <c r="N98" s="7" t="str">
        <f t="shared" si="1"/>
        <v>▶</v>
      </c>
    </row>
    <row r="99" spans="1:14" x14ac:dyDescent="0.3">
      <c r="A99" s="6">
        <v>118</v>
      </c>
      <c r="B99" s="8" t="s">
        <v>920</v>
      </c>
      <c r="C99" s="28" t="s">
        <v>921</v>
      </c>
      <c r="D99" s="9">
        <v>7870</v>
      </c>
      <c r="E99" s="30" t="s">
        <v>843</v>
      </c>
      <c r="F99" s="29">
        <v>2.2100000000000002E-2</v>
      </c>
      <c r="G99" s="9">
        <v>108337</v>
      </c>
      <c r="H99" s="9">
        <v>1929</v>
      </c>
      <c r="I99" s="10">
        <v>733</v>
      </c>
      <c r="J99" s="10">
        <v>5.42</v>
      </c>
      <c r="K99" s="10">
        <v>2.58</v>
      </c>
      <c r="L99" s="10">
        <v>14.38</v>
      </c>
      <c r="M99" s="10">
        <v>0.35</v>
      </c>
      <c r="N99" s="7" t="str">
        <f t="shared" si="1"/>
        <v>▶</v>
      </c>
    </row>
    <row r="100" spans="1:14" x14ac:dyDescent="0.3">
      <c r="A100" s="6">
        <v>119</v>
      </c>
      <c r="B100" s="8" t="s">
        <v>922</v>
      </c>
      <c r="C100" s="28" t="s">
        <v>923</v>
      </c>
      <c r="D100" s="9">
        <v>9320</v>
      </c>
      <c r="E100" s="30" t="s">
        <v>906</v>
      </c>
      <c r="F100" s="29">
        <v>2.1899999999999999E-2</v>
      </c>
      <c r="G100" s="9">
        <v>132817</v>
      </c>
      <c r="H100" s="9">
        <v>5647</v>
      </c>
      <c r="I100" s="10">
        <v>130</v>
      </c>
      <c r="J100" s="10">
        <v>5.59</v>
      </c>
      <c r="K100" s="10">
        <v>101.3</v>
      </c>
      <c r="L100" s="10">
        <v>-5</v>
      </c>
      <c r="M100" s="10">
        <v>1.1499999999999999</v>
      </c>
      <c r="N100" s="7" t="str">
        <f t="shared" si="1"/>
        <v>▶</v>
      </c>
    </row>
    <row r="101" spans="1:14" x14ac:dyDescent="0.3">
      <c r="A101" s="6">
        <v>120</v>
      </c>
      <c r="B101" s="8" t="s">
        <v>924</v>
      </c>
      <c r="C101" s="28" t="s">
        <v>925</v>
      </c>
      <c r="D101" s="9">
        <v>21200</v>
      </c>
      <c r="E101" s="30" t="s">
        <v>919</v>
      </c>
      <c r="F101" s="29">
        <v>2.1700000000000001E-2</v>
      </c>
      <c r="G101" s="9">
        <v>1657801</v>
      </c>
      <c r="H101" s="9">
        <v>136096</v>
      </c>
      <c r="I101" s="9">
        <v>-45416</v>
      </c>
      <c r="J101" s="10">
        <v>15.86</v>
      </c>
      <c r="K101" s="10">
        <v>3.67</v>
      </c>
      <c r="L101" s="10">
        <v>-12.63</v>
      </c>
      <c r="M101" s="10">
        <v>0.36</v>
      </c>
      <c r="N101" s="7" t="str">
        <f t="shared" si="1"/>
        <v>▶</v>
      </c>
    </row>
    <row r="102" spans="1:14" x14ac:dyDescent="0.3">
      <c r="A102" s="6">
        <v>121</v>
      </c>
      <c r="B102" s="8" t="s">
        <v>926</v>
      </c>
      <c r="C102" s="28" t="s">
        <v>927</v>
      </c>
      <c r="D102" s="9">
        <v>51700</v>
      </c>
      <c r="E102" s="30" t="s">
        <v>761</v>
      </c>
      <c r="F102" s="29">
        <v>2.1700000000000001E-2</v>
      </c>
      <c r="G102" s="9">
        <v>41301</v>
      </c>
      <c r="H102" s="9">
        <v>11113</v>
      </c>
      <c r="I102" s="9">
        <v>2133</v>
      </c>
      <c r="J102" s="10">
        <v>17.440000000000001</v>
      </c>
      <c r="K102" s="10">
        <v>6.85</v>
      </c>
      <c r="L102" s="10">
        <v>18.62</v>
      </c>
      <c r="M102" s="10">
        <v>1.03</v>
      </c>
      <c r="N102" s="7" t="str">
        <f t="shared" si="1"/>
        <v>▶</v>
      </c>
    </row>
    <row r="103" spans="1:14" x14ac:dyDescent="0.3">
      <c r="A103" s="6">
        <v>122</v>
      </c>
      <c r="B103" s="8" t="s">
        <v>928</v>
      </c>
      <c r="C103" s="28" t="s">
        <v>929</v>
      </c>
      <c r="D103" s="9">
        <v>35175</v>
      </c>
      <c r="E103" s="30" t="s">
        <v>930</v>
      </c>
      <c r="F103" s="29">
        <v>2.1600000000000001E-2</v>
      </c>
      <c r="G103" s="9">
        <v>199037</v>
      </c>
      <c r="H103" s="9">
        <v>2371</v>
      </c>
      <c r="I103" s="10" t="s">
        <v>663</v>
      </c>
      <c r="J103" s="10">
        <v>0.03</v>
      </c>
      <c r="K103" s="10" t="s">
        <v>663</v>
      </c>
      <c r="L103" s="10" t="s">
        <v>663</v>
      </c>
      <c r="M103" s="10" t="s">
        <v>663</v>
      </c>
      <c r="N103" s="7" t="str">
        <f t="shared" si="1"/>
        <v>▶</v>
      </c>
    </row>
    <row r="104" spans="1:14" x14ac:dyDescent="0.3">
      <c r="A104" s="6">
        <v>123</v>
      </c>
      <c r="B104" s="8" t="s">
        <v>931</v>
      </c>
      <c r="C104" s="28" t="s">
        <v>932</v>
      </c>
      <c r="D104" s="9">
        <v>4540</v>
      </c>
      <c r="E104" s="30" t="s">
        <v>933</v>
      </c>
      <c r="F104" s="29">
        <v>2.1399999999999999E-2</v>
      </c>
      <c r="G104" s="9">
        <v>242473</v>
      </c>
      <c r="H104" s="9">
        <v>2214</v>
      </c>
      <c r="I104" s="10">
        <v>-129</v>
      </c>
      <c r="J104" s="10">
        <v>3.91</v>
      </c>
      <c r="K104" s="10">
        <v>-17.53</v>
      </c>
      <c r="L104" s="10">
        <v>-40.28</v>
      </c>
      <c r="M104" s="10">
        <v>2.38</v>
      </c>
      <c r="N104" s="7" t="str">
        <f t="shared" si="1"/>
        <v>▶</v>
      </c>
    </row>
    <row r="105" spans="1:14" x14ac:dyDescent="0.3">
      <c r="A105" s="6">
        <v>124</v>
      </c>
      <c r="B105" s="8" t="s">
        <v>934</v>
      </c>
      <c r="C105" s="28" t="s">
        <v>935</v>
      </c>
      <c r="D105" s="9">
        <v>81700</v>
      </c>
      <c r="E105" s="30" t="s">
        <v>854</v>
      </c>
      <c r="F105" s="29">
        <v>2.1299999999999999E-2</v>
      </c>
      <c r="G105" s="9">
        <v>10330</v>
      </c>
      <c r="H105" s="9">
        <v>11140</v>
      </c>
      <c r="I105" s="9">
        <v>8726</v>
      </c>
      <c r="J105" s="10">
        <v>19.899999999999999</v>
      </c>
      <c r="K105" s="10">
        <v>3.29</v>
      </c>
      <c r="L105" s="10">
        <v>16.88</v>
      </c>
      <c r="M105" s="10">
        <v>0.39</v>
      </c>
      <c r="N105" s="7" t="str">
        <f t="shared" si="1"/>
        <v>▶</v>
      </c>
    </row>
    <row r="106" spans="1:14" x14ac:dyDescent="0.3">
      <c r="A106" s="6">
        <v>125</v>
      </c>
      <c r="B106" s="8" t="s">
        <v>936</v>
      </c>
      <c r="C106" s="28" t="s">
        <v>937</v>
      </c>
      <c r="D106" s="9">
        <v>20400</v>
      </c>
      <c r="E106" s="30" t="s">
        <v>938</v>
      </c>
      <c r="F106" s="29">
        <v>2.1000000000000001E-2</v>
      </c>
      <c r="G106" s="9">
        <v>156631</v>
      </c>
      <c r="H106" s="9">
        <v>12049</v>
      </c>
      <c r="I106" s="9">
        <v>4904</v>
      </c>
      <c r="J106" s="10">
        <v>3.76</v>
      </c>
      <c r="K106" s="10">
        <v>3.44</v>
      </c>
      <c r="L106" s="10">
        <v>27.29</v>
      </c>
      <c r="M106" s="10">
        <v>0.73</v>
      </c>
      <c r="N106" s="7" t="str">
        <f t="shared" si="1"/>
        <v>▶</v>
      </c>
    </row>
    <row r="107" spans="1:14" x14ac:dyDescent="0.3">
      <c r="E107" s="30"/>
      <c r="F107" s="30"/>
      <c r="N107" s="7" t="str">
        <f t="shared" si="1"/>
        <v/>
      </c>
    </row>
    <row r="108" spans="1:14" x14ac:dyDescent="0.3">
      <c r="E108" s="30"/>
      <c r="F108" s="30"/>
      <c r="N108" s="7" t="str">
        <f t="shared" si="1"/>
        <v/>
      </c>
    </row>
    <row r="109" spans="1:14" x14ac:dyDescent="0.3">
      <c r="E109" s="30"/>
      <c r="F109" s="30"/>
      <c r="N109" s="7" t="str">
        <f t="shared" si="1"/>
        <v/>
      </c>
    </row>
    <row r="110" spans="1:14" x14ac:dyDescent="0.3">
      <c r="E110" s="30"/>
      <c r="F110" s="30"/>
      <c r="N110" s="7" t="str">
        <f t="shared" si="1"/>
        <v/>
      </c>
    </row>
    <row r="111" spans="1:14" x14ac:dyDescent="0.3">
      <c r="E111" s="30"/>
      <c r="F111" s="30"/>
      <c r="N111" s="7" t="str">
        <f t="shared" si="1"/>
        <v/>
      </c>
    </row>
    <row r="112" spans="1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939</v>
      </c>
      <c r="C2" s="27" t="s">
        <v>940</v>
      </c>
      <c r="D2" s="9">
        <v>967</v>
      </c>
      <c r="E2" s="30" t="s">
        <v>941</v>
      </c>
      <c r="F2" s="29">
        <v>0.29970000000000002</v>
      </c>
      <c r="G2" s="9">
        <v>2051929</v>
      </c>
      <c r="H2" s="9">
        <v>191</v>
      </c>
      <c r="I2" s="10">
        <v>-7</v>
      </c>
      <c r="J2" s="9">
        <v>0.69</v>
      </c>
      <c r="K2" s="10">
        <v>-4.42</v>
      </c>
      <c r="L2" s="10">
        <v>-22.41</v>
      </c>
      <c r="M2" s="10">
        <v>1.28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942</v>
      </c>
      <c r="C3" s="27" t="s">
        <v>943</v>
      </c>
      <c r="D3" s="9">
        <v>4170</v>
      </c>
      <c r="E3" s="30" t="s">
        <v>944</v>
      </c>
      <c r="F3" s="29">
        <v>0.29909999999999998</v>
      </c>
      <c r="G3" s="9">
        <v>32407816</v>
      </c>
      <c r="H3" s="9">
        <v>1761</v>
      </c>
      <c r="I3" s="10">
        <v>64</v>
      </c>
      <c r="J3" s="9">
        <v>0.5</v>
      </c>
      <c r="K3" s="10">
        <v>25.12</v>
      </c>
      <c r="L3" s="10">
        <v>26.65</v>
      </c>
      <c r="M3" s="10">
        <v>1.97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945</v>
      </c>
      <c r="C4" s="27" t="s">
        <v>946</v>
      </c>
      <c r="D4" s="9">
        <v>2385</v>
      </c>
      <c r="E4" s="30" t="s">
        <v>947</v>
      </c>
      <c r="F4" s="29">
        <v>0.2487</v>
      </c>
      <c r="G4" s="9">
        <v>2981211</v>
      </c>
      <c r="H4" s="9">
        <v>513</v>
      </c>
      <c r="I4" s="9">
        <v>-25</v>
      </c>
      <c r="J4" s="9">
        <v>0.45</v>
      </c>
      <c r="K4" s="9">
        <v>-22.08</v>
      </c>
      <c r="L4" s="10">
        <v>-63.32</v>
      </c>
      <c r="M4" s="10">
        <v>3.11</v>
      </c>
      <c r="N4" s="7" t="str">
        <f t="shared" si="0"/>
        <v>▶</v>
      </c>
    </row>
    <row r="5" spans="1:14" x14ac:dyDescent="0.3">
      <c r="A5" s="6">
        <v>4</v>
      </c>
      <c r="B5" s="8" t="s">
        <v>948</v>
      </c>
      <c r="C5" s="27" t="s">
        <v>949</v>
      </c>
      <c r="D5" s="9">
        <v>14580</v>
      </c>
      <c r="E5" s="30" t="s">
        <v>950</v>
      </c>
      <c r="F5" s="29">
        <v>0.19309999999999999</v>
      </c>
      <c r="G5" s="9">
        <v>52494170</v>
      </c>
      <c r="H5" s="9">
        <v>10010</v>
      </c>
      <c r="I5" s="9">
        <v>204</v>
      </c>
      <c r="J5" s="9">
        <v>30.62</v>
      </c>
      <c r="K5" s="9">
        <v>84.28</v>
      </c>
      <c r="L5" s="10">
        <v>7.18</v>
      </c>
      <c r="M5" s="10">
        <v>3.09</v>
      </c>
      <c r="N5" s="7" t="str">
        <f t="shared" si="0"/>
        <v>▶</v>
      </c>
    </row>
    <row r="6" spans="1:14" x14ac:dyDescent="0.3">
      <c r="A6" s="6">
        <v>5</v>
      </c>
      <c r="B6" s="8" t="s">
        <v>951</v>
      </c>
      <c r="C6" s="27" t="s">
        <v>952</v>
      </c>
      <c r="D6" s="9">
        <v>373</v>
      </c>
      <c r="E6" s="30" t="s">
        <v>953</v>
      </c>
      <c r="F6" s="29">
        <v>0.1804</v>
      </c>
      <c r="G6" s="9">
        <v>42798062</v>
      </c>
      <c r="H6" s="9">
        <v>611</v>
      </c>
      <c r="I6" s="9">
        <v>56</v>
      </c>
      <c r="J6" s="9">
        <v>0.28000000000000003</v>
      </c>
      <c r="K6" s="9">
        <v>373</v>
      </c>
      <c r="L6" s="10">
        <v>8.27</v>
      </c>
      <c r="M6" s="10">
        <v>1.95</v>
      </c>
      <c r="N6" s="7" t="str">
        <f t="shared" si="0"/>
        <v>▶</v>
      </c>
    </row>
    <row r="7" spans="1:14" x14ac:dyDescent="0.3">
      <c r="A7" s="6">
        <v>6</v>
      </c>
      <c r="B7" s="8" t="s">
        <v>954</v>
      </c>
      <c r="C7" s="27" t="s">
        <v>955</v>
      </c>
      <c r="D7" s="9">
        <v>2600</v>
      </c>
      <c r="E7" s="30" t="s">
        <v>956</v>
      </c>
      <c r="F7" s="29">
        <v>0.16850000000000001</v>
      </c>
      <c r="G7" s="9">
        <v>13759630</v>
      </c>
      <c r="H7" s="9">
        <v>599</v>
      </c>
      <c r="I7" s="9">
        <v>-27</v>
      </c>
      <c r="J7" s="9">
        <v>1.33</v>
      </c>
      <c r="K7" s="9">
        <v>53.06</v>
      </c>
      <c r="L7" s="10">
        <v>7.08</v>
      </c>
      <c r="M7" s="10">
        <v>0.45</v>
      </c>
      <c r="N7" s="7" t="str">
        <f t="shared" si="0"/>
        <v>▶</v>
      </c>
    </row>
    <row r="8" spans="1:14" x14ac:dyDescent="0.3">
      <c r="A8" s="6">
        <v>7</v>
      </c>
      <c r="B8" s="8" t="s">
        <v>957</v>
      </c>
      <c r="C8" s="27" t="s">
        <v>958</v>
      </c>
      <c r="D8" s="9">
        <v>7550</v>
      </c>
      <c r="E8" s="30" t="s">
        <v>959</v>
      </c>
      <c r="F8" s="29">
        <v>0.1598</v>
      </c>
      <c r="G8" s="9">
        <v>1026949</v>
      </c>
      <c r="H8" s="9">
        <v>1171</v>
      </c>
      <c r="I8" s="9">
        <v>61</v>
      </c>
      <c r="J8" s="9">
        <v>13.19</v>
      </c>
      <c r="K8" s="9">
        <v>-4.16</v>
      </c>
      <c r="L8" s="10">
        <v>-1.76</v>
      </c>
      <c r="M8" s="10">
        <v>1.1000000000000001</v>
      </c>
      <c r="N8" s="7" t="str">
        <f t="shared" si="0"/>
        <v>▶</v>
      </c>
    </row>
    <row r="9" spans="1:14" x14ac:dyDescent="0.3">
      <c r="A9" s="6">
        <v>8</v>
      </c>
      <c r="B9" s="8" t="s">
        <v>960</v>
      </c>
      <c r="C9" s="27" t="s">
        <v>961</v>
      </c>
      <c r="D9" s="9">
        <v>39950</v>
      </c>
      <c r="E9" s="30" t="s">
        <v>962</v>
      </c>
      <c r="F9" s="29">
        <v>0.13819999999999999</v>
      </c>
      <c r="G9" s="9">
        <v>6021334</v>
      </c>
      <c r="H9" s="9">
        <v>5218</v>
      </c>
      <c r="I9" s="9">
        <v>-53</v>
      </c>
      <c r="J9" s="9">
        <v>2.27</v>
      </c>
      <c r="K9" s="9">
        <v>-103.5</v>
      </c>
      <c r="L9" s="10">
        <v>-1.51</v>
      </c>
      <c r="M9" s="10">
        <v>5.53</v>
      </c>
      <c r="N9" s="7" t="str">
        <f t="shared" si="0"/>
        <v>▶</v>
      </c>
    </row>
    <row r="10" spans="1:14" x14ac:dyDescent="0.3">
      <c r="A10" s="6">
        <v>9</v>
      </c>
      <c r="B10" s="8" t="s">
        <v>963</v>
      </c>
      <c r="C10" s="27" t="s">
        <v>964</v>
      </c>
      <c r="D10" s="9">
        <v>6260</v>
      </c>
      <c r="E10" s="30" t="s">
        <v>965</v>
      </c>
      <c r="F10" s="29">
        <v>0.1361</v>
      </c>
      <c r="G10" s="9">
        <v>3369687</v>
      </c>
      <c r="H10" s="9">
        <v>602</v>
      </c>
      <c r="I10" s="9">
        <v>33</v>
      </c>
      <c r="J10" s="9">
        <v>0.94</v>
      </c>
      <c r="K10" s="9">
        <v>-22.6</v>
      </c>
      <c r="L10" s="10">
        <v>-8.8800000000000008</v>
      </c>
      <c r="M10" s="10">
        <v>1.58</v>
      </c>
      <c r="N10" s="7" t="str">
        <f t="shared" si="0"/>
        <v>▶</v>
      </c>
    </row>
    <row r="11" spans="1:14" x14ac:dyDescent="0.3">
      <c r="A11" s="6">
        <v>10</v>
      </c>
      <c r="B11" s="8" t="s">
        <v>966</v>
      </c>
      <c r="C11" s="27" t="s">
        <v>967</v>
      </c>
      <c r="D11" s="9">
        <v>37000</v>
      </c>
      <c r="E11" s="30" t="s">
        <v>968</v>
      </c>
      <c r="F11" s="29">
        <v>0.13150000000000001</v>
      </c>
      <c r="G11" s="9">
        <v>81204</v>
      </c>
      <c r="H11" s="9">
        <v>3558</v>
      </c>
      <c r="I11" s="9">
        <v>49</v>
      </c>
      <c r="J11" s="9">
        <v>0.27</v>
      </c>
      <c r="K11" s="9">
        <v>6.79</v>
      </c>
      <c r="L11" s="10">
        <v>1.47</v>
      </c>
      <c r="M11" s="10">
        <v>1.48</v>
      </c>
      <c r="N11" s="7" t="str">
        <f t="shared" si="0"/>
        <v>▶</v>
      </c>
    </row>
    <row r="12" spans="1:14" x14ac:dyDescent="0.3">
      <c r="A12" s="6">
        <v>11</v>
      </c>
      <c r="B12" s="8" t="s">
        <v>969</v>
      </c>
      <c r="C12" s="27" t="s">
        <v>970</v>
      </c>
      <c r="D12" s="9">
        <v>10770</v>
      </c>
      <c r="E12" s="30" t="s">
        <v>696</v>
      </c>
      <c r="F12" s="29">
        <v>0.108</v>
      </c>
      <c r="G12" s="9">
        <v>1604606</v>
      </c>
      <c r="H12" s="9">
        <v>1957</v>
      </c>
      <c r="I12" s="9">
        <v>-82</v>
      </c>
      <c r="J12" s="9">
        <v>0.89</v>
      </c>
      <c r="K12" s="9">
        <v>-15.15</v>
      </c>
      <c r="L12" s="10">
        <v>-177.6</v>
      </c>
      <c r="M12" s="10">
        <v>6.57</v>
      </c>
      <c r="N12" s="7" t="str">
        <f t="shared" si="0"/>
        <v>▶</v>
      </c>
    </row>
    <row r="13" spans="1:14" x14ac:dyDescent="0.3">
      <c r="A13" s="6">
        <v>12</v>
      </c>
      <c r="B13" s="8" t="s">
        <v>971</v>
      </c>
      <c r="C13" s="27" t="s">
        <v>972</v>
      </c>
      <c r="D13" s="9">
        <v>23400</v>
      </c>
      <c r="E13" s="30" t="s">
        <v>973</v>
      </c>
      <c r="F13" s="29">
        <v>0.10639999999999999</v>
      </c>
      <c r="G13" s="9">
        <v>2097476</v>
      </c>
      <c r="H13" s="9">
        <v>6201</v>
      </c>
      <c r="I13" s="9">
        <v>577</v>
      </c>
      <c r="J13" s="9">
        <v>11.13</v>
      </c>
      <c r="K13" s="9">
        <v>15.36</v>
      </c>
      <c r="L13" s="10">
        <v>10.92</v>
      </c>
      <c r="M13" s="10">
        <v>1.0900000000000001</v>
      </c>
      <c r="N13" s="7" t="str">
        <f t="shared" si="0"/>
        <v>▶</v>
      </c>
    </row>
    <row r="14" spans="1:14" x14ac:dyDescent="0.3">
      <c r="A14" s="6">
        <v>13</v>
      </c>
      <c r="B14" s="8" t="s">
        <v>974</v>
      </c>
      <c r="C14" s="27" t="s">
        <v>975</v>
      </c>
      <c r="D14" s="9">
        <v>12230</v>
      </c>
      <c r="E14" s="30" t="s">
        <v>976</v>
      </c>
      <c r="F14" s="29">
        <v>0.1008</v>
      </c>
      <c r="G14" s="9">
        <v>549631</v>
      </c>
      <c r="H14" s="9">
        <v>1299</v>
      </c>
      <c r="I14" s="9">
        <v>-311</v>
      </c>
      <c r="J14" s="9">
        <v>1.34</v>
      </c>
      <c r="K14" s="9">
        <v>-3.7</v>
      </c>
      <c r="L14" s="10">
        <v>-26.11</v>
      </c>
      <c r="M14" s="10">
        <v>1.49</v>
      </c>
      <c r="N14" s="7" t="str">
        <f t="shared" si="0"/>
        <v>▶</v>
      </c>
    </row>
    <row r="15" spans="1:14" x14ac:dyDescent="0.3">
      <c r="A15" s="6">
        <v>14</v>
      </c>
      <c r="B15" s="8" t="s">
        <v>977</v>
      </c>
      <c r="C15" s="27" t="s">
        <v>978</v>
      </c>
      <c r="D15" s="9">
        <v>1908</v>
      </c>
      <c r="E15" s="30" t="s">
        <v>979</v>
      </c>
      <c r="F15" s="29">
        <v>0.1003</v>
      </c>
      <c r="G15" s="9">
        <v>28988800</v>
      </c>
      <c r="H15" s="9">
        <v>573</v>
      </c>
      <c r="I15" s="9">
        <v>33</v>
      </c>
      <c r="J15" s="9">
        <v>0.27</v>
      </c>
      <c r="K15" s="9">
        <v>53</v>
      </c>
      <c r="L15" s="10">
        <v>7.37</v>
      </c>
      <c r="M15" s="10">
        <v>1.43</v>
      </c>
      <c r="N15" s="7" t="str">
        <f t="shared" si="0"/>
        <v>▶</v>
      </c>
    </row>
    <row r="16" spans="1:14" x14ac:dyDescent="0.3">
      <c r="A16" s="6">
        <v>15</v>
      </c>
      <c r="B16" s="8" t="s">
        <v>980</v>
      </c>
      <c r="C16" s="27" t="s">
        <v>981</v>
      </c>
      <c r="D16" s="9">
        <v>5400</v>
      </c>
      <c r="E16" s="30" t="s">
        <v>982</v>
      </c>
      <c r="F16" s="29">
        <v>9.7600000000000006E-2</v>
      </c>
      <c r="G16" s="9">
        <v>2022865</v>
      </c>
      <c r="H16" s="9">
        <v>1774</v>
      </c>
      <c r="I16" s="9">
        <v>26</v>
      </c>
      <c r="J16" s="9">
        <v>0.45</v>
      </c>
      <c r="K16" s="9">
        <v>33.33</v>
      </c>
      <c r="L16" s="11">
        <v>9.33</v>
      </c>
      <c r="M16" s="10">
        <v>4.8899999999999997</v>
      </c>
      <c r="N16" s="7" t="str">
        <f t="shared" si="0"/>
        <v>▶</v>
      </c>
    </row>
    <row r="17" spans="1:14" x14ac:dyDescent="0.3">
      <c r="A17" s="6">
        <v>16</v>
      </c>
      <c r="B17" s="8" t="s">
        <v>983</v>
      </c>
      <c r="C17" s="27" t="s">
        <v>984</v>
      </c>
      <c r="D17" s="9">
        <v>682</v>
      </c>
      <c r="E17" s="30" t="s">
        <v>985</v>
      </c>
      <c r="F17" s="29">
        <v>9.4700000000000006E-2</v>
      </c>
      <c r="G17" s="9">
        <v>1247740</v>
      </c>
      <c r="H17" s="9">
        <v>237</v>
      </c>
      <c r="I17" s="9">
        <v>-40</v>
      </c>
      <c r="J17" s="9">
        <v>0</v>
      </c>
      <c r="K17" s="9">
        <v>-13.37</v>
      </c>
      <c r="L17" s="10">
        <v>-35.33</v>
      </c>
      <c r="M17" s="10">
        <v>2.2400000000000002</v>
      </c>
      <c r="N17" s="7" t="str">
        <f t="shared" si="0"/>
        <v>▶</v>
      </c>
    </row>
    <row r="18" spans="1:14" x14ac:dyDescent="0.3">
      <c r="A18" s="6">
        <v>17</v>
      </c>
      <c r="B18" s="8" t="s">
        <v>986</v>
      </c>
      <c r="C18" s="27" t="s">
        <v>987</v>
      </c>
      <c r="D18" s="9">
        <v>2990</v>
      </c>
      <c r="E18" s="30" t="s">
        <v>988</v>
      </c>
      <c r="F18" s="29">
        <v>9.3200000000000005E-2</v>
      </c>
      <c r="G18" s="9">
        <v>4321554</v>
      </c>
      <c r="H18" s="9">
        <v>722</v>
      </c>
      <c r="I18" s="9">
        <v>-42</v>
      </c>
      <c r="J18" s="9">
        <v>1.82</v>
      </c>
      <c r="K18" s="9">
        <v>-8.42</v>
      </c>
      <c r="L18" s="10">
        <v>-7.2</v>
      </c>
      <c r="M18" s="10">
        <v>1.31</v>
      </c>
      <c r="N18" s="7" t="str">
        <f t="shared" si="0"/>
        <v>▶</v>
      </c>
    </row>
    <row r="19" spans="1:14" x14ac:dyDescent="0.3">
      <c r="A19" s="6">
        <v>18</v>
      </c>
      <c r="B19" s="8" t="s">
        <v>989</v>
      </c>
      <c r="C19" s="27" t="s">
        <v>990</v>
      </c>
      <c r="D19" s="9">
        <v>3865</v>
      </c>
      <c r="E19" s="30" t="s">
        <v>991</v>
      </c>
      <c r="F19" s="29">
        <v>9.1800000000000007E-2</v>
      </c>
      <c r="G19" s="9">
        <v>554287</v>
      </c>
      <c r="H19" s="9">
        <v>765</v>
      </c>
      <c r="I19" s="9">
        <v>-35</v>
      </c>
      <c r="J19" s="9">
        <v>0.03</v>
      </c>
      <c r="K19" s="9">
        <v>57.69</v>
      </c>
      <c r="L19" s="10">
        <v>-0.26</v>
      </c>
      <c r="M19" s="10">
        <v>0.57999999999999996</v>
      </c>
      <c r="N19" s="7" t="str">
        <f t="shared" si="0"/>
        <v>▶</v>
      </c>
    </row>
    <row r="20" spans="1:14" x14ac:dyDescent="0.3">
      <c r="A20" s="6">
        <v>19</v>
      </c>
      <c r="B20" s="8" t="s">
        <v>992</v>
      </c>
      <c r="C20" s="27" t="s">
        <v>993</v>
      </c>
      <c r="D20" s="9">
        <v>1807</v>
      </c>
      <c r="E20" s="30" t="s">
        <v>994</v>
      </c>
      <c r="F20" s="29">
        <v>8.2000000000000003E-2</v>
      </c>
      <c r="G20" s="9">
        <v>3624317</v>
      </c>
      <c r="H20" s="9">
        <v>631</v>
      </c>
      <c r="I20" s="9">
        <v>9</v>
      </c>
      <c r="J20" s="9">
        <v>3.87</v>
      </c>
      <c r="K20" s="9">
        <v>106.29</v>
      </c>
      <c r="L20" s="10">
        <v>1.61</v>
      </c>
      <c r="M20" s="10">
        <v>1.25</v>
      </c>
      <c r="N20" s="7" t="str">
        <f t="shared" si="0"/>
        <v>▶</v>
      </c>
    </row>
    <row r="21" spans="1:14" x14ac:dyDescent="0.3">
      <c r="A21" s="6">
        <v>20</v>
      </c>
      <c r="B21" s="8" t="s">
        <v>995</v>
      </c>
      <c r="C21" s="27" t="s">
        <v>996</v>
      </c>
      <c r="D21" s="9">
        <v>23750</v>
      </c>
      <c r="E21" s="30" t="s">
        <v>815</v>
      </c>
      <c r="F21" s="29">
        <v>8.2000000000000003E-2</v>
      </c>
      <c r="G21" s="9">
        <v>392983</v>
      </c>
      <c r="H21" s="9">
        <v>1467</v>
      </c>
      <c r="I21" s="9">
        <v>-56</v>
      </c>
      <c r="J21" s="9">
        <v>0.49</v>
      </c>
      <c r="K21" s="9">
        <v>-34.619999999999997</v>
      </c>
      <c r="L21" s="10">
        <v>-65.400000000000006</v>
      </c>
      <c r="M21" s="10">
        <v>10.8</v>
      </c>
      <c r="N21" s="7" t="str">
        <f t="shared" si="0"/>
        <v>▶</v>
      </c>
    </row>
    <row r="22" spans="1:14" x14ac:dyDescent="0.3">
      <c r="A22" s="6">
        <v>21</v>
      </c>
      <c r="B22" s="8" t="s">
        <v>997</v>
      </c>
      <c r="C22" s="27" t="s">
        <v>998</v>
      </c>
      <c r="D22" s="9">
        <v>1510</v>
      </c>
      <c r="E22" s="30" t="s">
        <v>887</v>
      </c>
      <c r="F22" s="29">
        <v>7.8600000000000003E-2</v>
      </c>
      <c r="G22" s="9">
        <v>1592294</v>
      </c>
      <c r="H22" s="9">
        <v>240</v>
      </c>
      <c r="I22" s="9">
        <v>-61</v>
      </c>
      <c r="J22" s="9">
        <v>0.16</v>
      </c>
      <c r="K22" s="9">
        <v>-1.32</v>
      </c>
      <c r="L22" s="11">
        <v>-45.83</v>
      </c>
      <c r="M22" s="10">
        <v>0.55000000000000004</v>
      </c>
      <c r="N22" s="7" t="str">
        <f t="shared" si="0"/>
        <v>▶</v>
      </c>
    </row>
    <row r="23" spans="1:14" x14ac:dyDescent="0.3">
      <c r="A23" s="6">
        <v>22</v>
      </c>
      <c r="B23" s="8" t="s">
        <v>999</v>
      </c>
      <c r="C23" s="27" t="s">
        <v>1000</v>
      </c>
      <c r="D23" s="9">
        <v>27450</v>
      </c>
      <c r="E23" s="30" t="s">
        <v>1001</v>
      </c>
      <c r="F23" s="29">
        <v>7.8600000000000003E-2</v>
      </c>
      <c r="G23" s="9">
        <v>416188</v>
      </c>
      <c r="H23" s="9">
        <v>6278</v>
      </c>
      <c r="I23" s="9">
        <v>377</v>
      </c>
      <c r="J23" s="9">
        <v>30.09</v>
      </c>
      <c r="K23" s="9">
        <v>17.55</v>
      </c>
      <c r="L23" s="10">
        <v>17.27</v>
      </c>
      <c r="M23" s="10">
        <v>2.34</v>
      </c>
      <c r="N23" s="7" t="str">
        <f t="shared" si="0"/>
        <v>▶</v>
      </c>
    </row>
    <row r="24" spans="1:14" x14ac:dyDescent="0.3">
      <c r="A24" s="6">
        <v>23</v>
      </c>
      <c r="B24" s="8" t="s">
        <v>1002</v>
      </c>
      <c r="C24" s="27" t="s">
        <v>1003</v>
      </c>
      <c r="D24" s="9">
        <v>12050</v>
      </c>
      <c r="E24" s="30" t="s">
        <v>764</v>
      </c>
      <c r="F24" s="29">
        <v>7.5899999999999995E-2</v>
      </c>
      <c r="G24" s="9">
        <v>1795472</v>
      </c>
      <c r="H24" s="9">
        <v>1321</v>
      </c>
      <c r="I24" s="9">
        <v>60</v>
      </c>
      <c r="J24" s="9">
        <v>0.46</v>
      </c>
      <c r="K24" s="9">
        <v>32.049999999999997</v>
      </c>
      <c r="L24" s="10">
        <v>11.25</v>
      </c>
      <c r="M24" s="10">
        <v>2.2000000000000002</v>
      </c>
      <c r="N24" s="7" t="str">
        <f t="shared" si="0"/>
        <v>▶</v>
      </c>
    </row>
    <row r="25" spans="1:14" x14ac:dyDescent="0.3">
      <c r="A25" s="6">
        <v>24</v>
      </c>
      <c r="B25" s="8" t="s">
        <v>1004</v>
      </c>
      <c r="C25" s="27" t="s">
        <v>1005</v>
      </c>
      <c r="D25" s="9">
        <v>7800</v>
      </c>
      <c r="E25" s="30" t="s">
        <v>1006</v>
      </c>
      <c r="F25" s="29">
        <v>7.5899999999999995E-2</v>
      </c>
      <c r="G25" s="9">
        <v>926435</v>
      </c>
      <c r="H25" s="9">
        <v>611</v>
      </c>
      <c r="I25" s="9">
        <v>16</v>
      </c>
      <c r="J25" s="9">
        <v>2.2400000000000002</v>
      </c>
      <c r="K25" s="9">
        <v>25.74</v>
      </c>
      <c r="L25" s="10">
        <v>13.76</v>
      </c>
      <c r="M25" s="10">
        <v>1.37</v>
      </c>
      <c r="N25" s="7" t="str">
        <f t="shared" si="0"/>
        <v>▶</v>
      </c>
    </row>
    <row r="26" spans="1:14" x14ac:dyDescent="0.3">
      <c r="A26" s="6">
        <v>25</v>
      </c>
      <c r="B26" s="8" t="s">
        <v>1007</v>
      </c>
      <c r="C26" s="27" t="s">
        <v>1008</v>
      </c>
      <c r="D26" s="9">
        <v>675</v>
      </c>
      <c r="E26" s="30" t="s">
        <v>770</v>
      </c>
      <c r="F26" s="29">
        <v>7.3099999999999998E-2</v>
      </c>
      <c r="G26" s="9">
        <v>6378513</v>
      </c>
      <c r="H26" s="9">
        <v>326</v>
      </c>
      <c r="I26" s="9">
        <v>-23</v>
      </c>
      <c r="J26" s="9">
        <v>8.44</v>
      </c>
      <c r="K26" s="9">
        <v>2.44</v>
      </c>
      <c r="L26" s="10">
        <v>-4.91</v>
      </c>
      <c r="M26" s="10">
        <v>0.55000000000000004</v>
      </c>
      <c r="N26" s="7" t="str">
        <f t="shared" si="0"/>
        <v>▶</v>
      </c>
    </row>
    <row r="27" spans="1:14" x14ac:dyDescent="0.3">
      <c r="A27" s="6">
        <v>26</v>
      </c>
      <c r="B27" s="8" t="s">
        <v>1009</v>
      </c>
      <c r="C27" s="27" t="s">
        <v>1010</v>
      </c>
      <c r="D27" s="9">
        <v>1022</v>
      </c>
      <c r="E27" s="30" t="s">
        <v>1011</v>
      </c>
      <c r="F27" s="29">
        <v>7.2400000000000006E-2</v>
      </c>
      <c r="G27" s="9">
        <v>5434619</v>
      </c>
      <c r="H27" s="9">
        <v>255</v>
      </c>
      <c r="I27" s="9">
        <v>-144</v>
      </c>
      <c r="J27" s="9">
        <v>0</v>
      </c>
      <c r="K27" s="9">
        <v>-0.87</v>
      </c>
      <c r="L27" s="10">
        <v>-27.89</v>
      </c>
      <c r="M27" s="10">
        <v>0.44</v>
      </c>
      <c r="N27" s="7" t="str">
        <f t="shared" si="0"/>
        <v>▶</v>
      </c>
    </row>
    <row r="28" spans="1:14" x14ac:dyDescent="0.3">
      <c r="A28" s="6">
        <v>27</v>
      </c>
      <c r="B28" s="8" t="s">
        <v>1012</v>
      </c>
      <c r="C28" s="27" t="s">
        <v>1013</v>
      </c>
      <c r="D28" s="9">
        <v>13720</v>
      </c>
      <c r="E28" s="30" t="s">
        <v>1014</v>
      </c>
      <c r="F28" s="29">
        <v>7.1900000000000006E-2</v>
      </c>
      <c r="G28" s="9">
        <v>1065111</v>
      </c>
      <c r="H28" s="9">
        <v>2069</v>
      </c>
      <c r="I28" s="9">
        <v>101</v>
      </c>
      <c r="J28" s="9">
        <v>0.5</v>
      </c>
      <c r="K28" s="9">
        <v>21.14</v>
      </c>
      <c r="L28" s="10">
        <v>11.66</v>
      </c>
      <c r="M28" s="10">
        <v>1.94</v>
      </c>
      <c r="N28" s="7" t="str">
        <f t="shared" si="0"/>
        <v>▶</v>
      </c>
    </row>
    <row r="29" spans="1:14" x14ac:dyDescent="0.3">
      <c r="A29" s="6">
        <v>28</v>
      </c>
      <c r="B29" s="8" t="s">
        <v>1015</v>
      </c>
      <c r="C29" s="27" t="s">
        <v>1016</v>
      </c>
      <c r="D29" s="9">
        <v>218500</v>
      </c>
      <c r="E29" s="30" t="s">
        <v>1017</v>
      </c>
      <c r="F29" s="29">
        <v>7.1099999999999997E-2</v>
      </c>
      <c r="G29" s="9">
        <v>146499</v>
      </c>
      <c r="H29" s="9">
        <v>33305</v>
      </c>
      <c r="I29" s="9">
        <v>1144</v>
      </c>
      <c r="J29" s="9">
        <v>37.299999999999997</v>
      </c>
      <c r="K29" s="9">
        <v>32.53</v>
      </c>
      <c r="L29" s="11">
        <v>21.12</v>
      </c>
      <c r="M29" s="10">
        <v>5.65</v>
      </c>
      <c r="N29" s="7" t="str">
        <f t="shared" si="0"/>
        <v>▶</v>
      </c>
    </row>
    <row r="30" spans="1:14" x14ac:dyDescent="0.3">
      <c r="A30" s="6">
        <v>29</v>
      </c>
      <c r="B30" s="8" t="s">
        <v>1018</v>
      </c>
      <c r="C30" s="27" t="s">
        <v>1019</v>
      </c>
      <c r="D30" s="9">
        <v>16000</v>
      </c>
      <c r="E30" s="30" t="s">
        <v>1020</v>
      </c>
      <c r="F30" s="29">
        <v>7.0999999999999994E-2</v>
      </c>
      <c r="G30" s="9">
        <v>921939</v>
      </c>
      <c r="H30" s="9">
        <v>3500</v>
      </c>
      <c r="I30" s="9">
        <v>-159</v>
      </c>
      <c r="J30" s="9">
        <v>4.5</v>
      </c>
      <c r="K30" s="9">
        <v>-35.630000000000003</v>
      </c>
      <c r="L30" s="11">
        <v>-56.25</v>
      </c>
      <c r="M30" s="10">
        <v>5.89</v>
      </c>
      <c r="N30" s="7" t="str">
        <f t="shared" si="0"/>
        <v>▶</v>
      </c>
    </row>
    <row r="31" spans="1:14" x14ac:dyDescent="0.3">
      <c r="A31" s="6">
        <v>30</v>
      </c>
      <c r="B31" s="8" t="s">
        <v>1021</v>
      </c>
      <c r="C31" s="27" t="s">
        <v>1022</v>
      </c>
      <c r="D31" s="9">
        <v>46150</v>
      </c>
      <c r="E31" s="30" t="s">
        <v>1023</v>
      </c>
      <c r="F31" s="29">
        <v>6.9500000000000006E-2</v>
      </c>
      <c r="G31" s="9">
        <v>206180</v>
      </c>
      <c r="H31" s="9">
        <v>5054</v>
      </c>
      <c r="I31" s="9">
        <v>-44</v>
      </c>
      <c r="J31" s="9">
        <v>3.95</v>
      </c>
      <c r="K31" s="9">
        <v>11.02</v>
      </c>
      <c r="L31" s="10">
        <v>25.91</v>
      </c>
      <c r="M31" s="10">
        <v>2.29</v>
      </c>
      <c r="N31" s="7" t="str">
        <f t="shared" si="0"/>
        <v>▶</v>
      </c>
    </row>
    <row r="32" spans="1:14" x14ac:dyDescent="0.3">
      <c r="A32" s="6">
        <v>31</v>
      </c>
      <c r="B32" s="8" t="s">
        <v>1024</v>
      </c>
      <c r="C32" s="28" t="s">
        <v>1025</v>
      </c>
      <c r="D32" s="9">
        <v>19640</v>
      </c>
      <c r="E32" s="30" t="s">
        <v>1026</v>
      </c>
      <c r="F32" s="29">
        <v>6.8000000000000005E-2</v>
      </c>
      <c r="G32" s="9">
        <v>1783128</v>
      </c>
      <c r="H32" s="9">
        <v>5890</v>
      </c>
      <c r="I32" s="10">
        <v>373</v>
      </c>
      <c r="J32" s="10">
        <v>10.33</v>
      </c>
      <c r="K32" s="10">
        <v>20.39</v>
      </c>
      <c r="L32" s="10">
        <v>18.11</v>
      </c>
      <c r="M32" s="10">
        <v>3.13</v>
      </c>
      <c r="N32" s="7" t="str">
        <f t="shared" si="0"/>
        <v>▶</v>
      </c>
    </row>
    <row r="33" spans="1:14" x14ac:dyDescent="0.3">
      <c r="A33" s="6">
        <v>32</v>
      </c>
      <c r="B33" s="8" t="s">
        <v>1027</v>
      </c>
      <c r="C33" s="28" t="s">
        <v>1028</v>
      </c>
      <c r="D33" s="9">
        <v>10390</v>
      </c>
      <c r="E33" s="30" t="s">
        <v>1029</v>
      </c>
      <c r="F33" s="29">
        <v>6.7799999999999999E-2</v>
      </c>
      <c r="G33" s="9">
        <v>69835</v>
      </c>
      <c r="H33" s="9">
        <v>1135</v>
      </c>
      <c r="I33" s="10">
        <v>71</v>
      </c>
      <c r="J33" s="10">
        <v>4.1399999999999997</v>
      </c>
      <c r="K33" s="10">
        <v>27.49</v>
      </c>
      <c r="L33" s="10">
        <v>7.02</v>
      </c>
      <c r="M33" s="10">
        <v>0.66</v>
      </c>
      <c r="N33" s="7" t="str">
        <f t="shared" si="0"/>
        <v>▶</v>
      </c>
    </row>
    <row r="34" spans="1:14" x14ac:dyDescent="0.3">
      <c r="A34" s="6">
        <v>33</v>
      </c>
      <c r="B34" s="8" t="s">
        <v>1030</v>
      </c>
      <c r="C34" s="28" t="s">
        <v>1031</v>
      </c>
      <c r="D34" s="9">
        <v>5230</v>
      </c>
      <c r="E34" s="30" t="s">
        <v>1032</v>
      </c>
      <c r="F34" s="29">
        <v>6.7299999999999999E-2</v>
      </c>
      <c r="G34" s="9">
        <v>4430874</v>
      </c>
      <c r="H34" s="9">
        <v>1657</v>
      </c>
      <c r="I34" s="10">
        <v>-84</v>
      </c>
      <c r="J34" s="10">
        <v>7.0000000000000007E-2</v>
      </c>
      <c r="K34" s="10">
        <v>-28.58</v>
      </c>
      <c r="L34" s="10">
        <v>-36.24</v>
      </c>
      <c r="M34" s="10">
        <v>8.8000000000000007</v>
      </c>
      <c r="N34" s="7" t="str">
        <f t="shared" si="0"/>
        <v>▶</v>
      </c>
    </row>
    <row r="35" spans="1:14" x14ac:dyDescent="0.3">
      <c r="A35" s="6">
        <v>34</v>
      </c>
      <c r="B35" s="8" t="s">
        <v>1033</v>
      </c>
      <c r="C35" s="28" t="s">
        <v>1034</v>
      </c>
      <c r="D35" s="9">
        <v>9190</v>
      </c>
      <c r="E35" s="30" t="s">
        <v>1035</v>
      </c>
      <c r="F35" s="29">
        <v>6.6100000000000006E-2</v>
      </c>
      <c r="G35" s="9">
        <v>360570</v>
      </c>
      <c r="H35" s="9">
        <v>3660</v>
      </c>
      <c r="I35" s="10">
        <v>-629</v>
      </c>
      <c r="J35" s="10">
        <v>5.48</v>
      </c>
      <c r="K35" s="10">
        <v>-6.77</v>
      </c>
      <c r="L35" s="10">
        <v>-31.45</v>
      </c>
      <c r="M35" s="10">
        <v>2.6</v>
      </c>
      <c r="N35" s="7" t="str">
        <f t="shared" si="0"/>
        <v>▶</v>
      </c>
    </row>
    <row r="36" spans="1:14" x14ac:dyDescent="0.3">
      <c r="A36" s="6">
        <v>35</v>
      </c>
      <c r="B36" s="8" t="s">
        <v>1036</v>
      </c>
      <c r="C36" s="28" t="s">
        <v>1037</v>
      </c>
      <c r="D36" s="9">
        <v>4200</v>
      </c>
      <c r="E36" s="30" t="s">
        <v>666</v>
      </c>
      <c r="F36" s="29">
        <v>6.6000000000000003E-2</v>
      </c>
      <c r="G36" s="9">
        <v>4876566</v>
      </c>
      <c r="H36" s="10">
        <v>665</v>
      </c>
      <c r="I36" s="10">
        <v>49</v>
      </c>
      <c r="J36" s="10">
        <v>0.73</v>
      </c>
      <c r="K36" s="10">
        <v>16.54</v>
      </c>
      <c r="L36" s="10" t="s">
        <v>663</v>
      </c>
      <c r="M36" s="10">
        <v>0.65</v>
      </c>
      <c r="N36" s="7" t="str">
        <f t="shared" si="0"/>
        <v>▶</v>
      </c>
    </row>
    <row r="37" spans="1:14" x14ac:dyDescent="0.3">
      <c r="A37" s="6">
        <v>36</v>
      </c>
      <c r="B37" s="8" t="s">
        <v>1038</v>
      </c>
      <c r="C37" s="28" t="s">
        <v>1039</v>
      </c>
      <c r="D37" s="9">
        <v>3670</v>
      </c>
      <c r="E37" s="30" t="s">
        <v>1040</v>
      </c>
      <c r="F37" s="29">
        <v>6.5299999999999997E-2</v>
      </c>
      <c r="G37" s="9">
        <v>1069496</v>
      </c>
      <c r="H37" s="10">
        <v>597</v>
      </c>
      <c r="I37" s="10">
        <v>-23</v>
      </c>
      <c r="J37" s="10">
        <v>0.61</v>
      </c>
      <c r="K37" s="10">
        <v>-17.309999999999999</v>
      </c>
      <c r="L37" s="10">
        <v>-54.91</v>
      </c>
      <c r="M37" s="10">
        <v>8.1199999999999992</v>
      </c>
      <c r="N37" s="7" t="str">
        <f t="shared" si="0"/>
        <v>▶</v>
      </c>
    </row>
    <row r="38" spans="1:14" x14ac:dyDescent="0.3">
      <c r="A38" s="6">
        <v>37</v>
      </c>
      <c r="B38" s="8" t="s">
        <v>1041</v>
      </c>
      <c r="C38" s="28" t="s">
        <v>1042</v>
      </c>
      <c r="D38" s="9">
        <v>3680</v>
      </c>
      <c r="E38" s="30" t="s">
        <v>1040</v>
      </c>
      <c r="F38" s="29">
        <v>6.5100000000000005E-2</v>
      </c>
      <c r="G38" s="9">
        <v>156728</v>
      </c>
      <c r="H38" s="10">
        <v>831</v>
      </c>
      <c r="I38" s="10">
        <v>32</v>
      </c>
      <c r="J38" s="10">
        <v>0.3</v>
      </c>
      <c r="K38" s="10">
        <v>-5.38</v>
      </c>
      <c r="L38" s="10">
        <v>-4.3499999999999996</v>
      </c>
      <c r="M38" s="10">
        <v>0.42</v>
      </c>
      <c r="N38" s="7" t="str">
        <f t="shared" si="0"/>
        <v>▶</v>
      </c>
    </row>
    <row r="39" spans="1:14" x14ac:dyDescent="0.3">
      <c r="A39" s="6">
        <v>38</v>
      </c>
      <c r="B39" s="8" t="s">
        <v>1043</v>
      </c>
      <c r="C39" s="28" t="s">
        <v>1044</v>
      </c>
      <c r="D39" s="9">
        <v>66300</v>
      </c>
      <c r="E39" s="30" t="s">
        <v>1045</v>
      </c>
      <c r="F39" s="29">
        <v>6.25E-2</v>
      </c>
      <c r="G39" s="9">
        <v>2211572</v>
      </c>
      <c r="H39" s="9">
        <v>19189</v>
      </c>
      <c r="I39" s="10">
        <v>-422</v>
      </c>
      <c r="J39" s="10">
        <v>9.6999999999999993</v>
      </c>
      <c r="K39" s="10">
        <v>-85.66</v>
      </c>
      <c r="L39" s="10">
        <v>-24.21</v>
      </c>
      <c r="M39" s="10">
        <v>8.2200000000000006</v>
      </c>
      <c r="N39" s="7" t="str">
        <f t="shared" si="0"/>
        <v>▶</v>
      </c>
    </row>
    <row r="40" spans="1:14" x14ac:dyDescent="0.3">
      <c r="A40" s="6">
        <v>39</v>
      </c>
      <c r="B40" s="8" t="s">
        <v>1046</v>
      </c>
      <c r="C40" s="28" t="s">
        <v>1047</v>
      </c>
      <c r="D40" s="9">
        <v>6650</v>
      </c>
      <c r="E40" s="30" t="s">
        <v>1048</v>
      </c>
      <c r="F40" s="29">
        <v>6.2300000000000001E-2</v>
      </c>
      <c r="G40" s="9">
        <v>4702160</v>
      </c>
      <c r="H40" s="9">
        <v>1271</v>
      </c>
      <c r="I40" s="10">
        <v>-56</v>
      </c>
      <c r="J40" s="10">
        <v>0</v>
      </c>
      <c r="K40" s="11">
        <v>-6650</v>
      </c>
      <c r="L40" s="10">
        <v>-2.5299999999999998</v>
      </c>
      <c r="M40" s="10">
        <v>1.1599999999999999</v>
      </c>
      <c r="N40" s="7" t="str">
        <f t="shared" si="0"/>
        <v>▶</v>
      </c>
    </row>
    <row r="41" spans="1:14" x14ac:dyDescent="0.3">
      <c r="A41" s="6">
        <v>40</v>
      </c>
      <c r="B41" s="8" t="s">
        <v>1049</v>
      </c>
      <c r="C41" s="28" t="s">
        <v>1050</v>
      </c>
      <c r="D41" s="9">
        <v>5160</v>
      </c>
      <c r="E41" s="30" t="s">
        <v>806</v>
      </c>
      <c r="F41" s="29">
        <v>6.1699999999999998E-2</v>
      </c>
      <c r="G41" s="9">
        <v>266641</v>
      </c>
      <c r="H41" s="9">
        <v>2670</v>
      </c>
      <c r="I41" s="10">
        <v>219</v>
      </c>
      <c r="J41" s="10">
        <v>9.8000000000000007</v>
      </c>
      <c r="K41" s="10">
        <v>9.81</v>
      </c>
      <c r="L41" s="10">
        <v>26.45</v>
      </c>
      <c r="M41" s="10">
        <v>2.37</v>
      </c>
      <c r="N41" s="7" t="str">
        <f t="shared" si="0"/>
        <v>▶</v>
      </c>
    </row>
    <row r="42" spans="1:14" x14ac:dyDescent="0.3">
      <c r="A42" s="6">
        <v>41</v>
      </c>
      <c r="B42" s="8" t="s">
        <v>1051</v>
      </c>
      <c r="C42" s="28" t="s">
        <v>1052</v>
      </c>
      <c r="D42" s="9">
        <v>5420</v>
      </c>
      <c r="E42" s="30" t="s">
        <v>1053</v>
      </c>
      <c r="F42" s="29">
        <v>6.0699999999999997E-2</v>
      </c>
      <c r="G42" s="9">
        <v>103432</v>
      </c>
      <c r="H42" s="10">
        <v>813</v>
      </c>
      <c r="I42" s="10">
        <v>74</v>
      </c>
      <c r="J42" s="10">
        <v>0.17</v>
      </c>
      <c r="K42" s="10">
        <v>11.58</v>
      </c>
      <c r="L42" s="10">
        <v>4.97</v>
      </c>
      <c r="M42" s="10">
        <v>0.62</v>
      </c>
      <c r="N42" s="7" t="str">
        <f t="shared" si="0"/>
        <v>▶</v>
      </c>
    </row>
    <row r="43" spans="1:14" x14ac:dyDescent="0.3">
      <c r="A43" s="6">
        <v>42</v>
      </c>
      <c r="B43" s="8" t="s">
        <v>1054</v>
      </c>
      <c r="C43" s="28" t="s">
        <v>1055</v>
      </c>
      <c r="D43" s="9">
        <v>5600</v>
      </c>
      <c r="E43" s="30" t="s">
        <v>1053</v>
      </c>
      <c r="F43" s="29">
        <v>5.8599999999999999E-2</v>
      </c>
      <c r="G43" s="9">
        <v>253982</v>
      </c>
      <c r="H43" s="10">
        <v>990</v>
      </c>
      <c r="I43" s="10">
        <v>4</v>
      </c>
      <c r="J43" s="10">
        <v>2.2400000000000002</v>
      </c>
      <c r="K43" s="11">
        <v>-1400</v>
      </c>
      <c r="L43" s="10">
        <v>3.13</v>
      </c>
      <c r="M43" s="10">
        <v>2.96</v>
      </c>
      <c r="N43" s="7" t="str">
        <f t="shared" si="0"/>
        <v>▶</v>
      </c>
    </row>
    <row r="44" spans="1:14" x14ac:dyDescent="0.3">
      <c r="A44" s="6">
        <v>43</v>
      </c>
      <c r="B44" s="8" t="s">
        <v>1056</v>
      </c>
      <c r="C44" s="28" t="s">
        <v>1057</v>
      </c>
      <c r="D44" s="9">
        <v>14640</v>
      </c>
      <c r="E44" s="30" t="s">
        <v>1058</v>
      </c>
      <c r="F44" s="29">
        <v>5.8599999999999999E-2</v>
      </c>
      <c r="G44" s="9">
        <v>3170134</v>
      </c>
      <c r="H44" s="9">
        <v>2589</v>
      </c>
      <c r="I44" s="10">
        <v>-83</v>
      </c>
      <c r="J44" s="10">
        <v>0.56000000000000005</v>
      </c>
      <c r="K44" s="10">
        <v>22.35</v>
      </c>
      <c r="L44" s="10">
        <v>-31.32</v>
      </c>
      <c r="M44" s="10">
        <v>7.31</v>
      </c>
      <c r="N44" s="7" t="str">
        <f t="shared" si="0"/>
        <v>▶</v>
      </c>
    </row>
    <row r="45" spans="1:14" x14ac:dyDescent="0.3">
      <c r="A45" s="6">
        <v>44</v>
      </c>
      <c r="B45" s="8" t="s">
        <v>1059</v>
      </c>
      <c r="C45" s="28" t="s">
        <v>1060</v>
      </c>
      <c r="D45" s="9">
        <v>5520</v>
      </c>
      <c r="E45" s="30" t="s">
        <v>806</v>
      </c>
      <c r="F45" s="29">
        <v>5.7500000000000002E-2</v>
      </c>
      <c r="G45" s="9">
        <v>27297751</v>
      </c>
      <c r="H45" s="9">
        <v>1341</v>
      </c>
      <c r="I45" s="10">
        <v>81</v>
      </c>
      <c r="J45" s="10">
        <v>0.21</v>
      </c>
      <c r="K45" s="10">
        <v>20.440000000000001</v>
      </c>
      <c r="L45" s="10">
        <v>65.11</v>
      </c>
      <c r="M45" s="10">
        <v>6.91</v>
      </c>
      <c r="N45" s="7" t="str">
        <f t="shared" si="0"/>
        <v>▶</v>
      </c>
    </row>
    <row r="46" spans="1:14" x14ac:dyDescent="0.3">
      <c r="A46" s="6">
        <v>45</v>
      </c>
      <c r="B46" s="8" t="s">
        <v>1061</v>
      </c>
      <c r="C46" s="28" t="s">
        <v>1062</v>
      </c>
      <c r="D46" s="9">
        <v>10150</v>
      </c>
      <c r="E46" s="30" t="s">
        <v>755</v>
      </c>
      <c r="F46" s="29">
        <v>5.62E-2</v>
      </c>
      <c r="G46" s="9">
        <v>8516178</v>
      </c>
      <c r="H46" s="9">
        <v>1670</v>
      </c>
      <c r="I46" s="10">
        <v>110</v>
      </c>
      <c r="J46" s="10">
        <v>2.33</v>
      </c>
      <c r="K46" s="10">
        <v>4.17</v>
      </c>
      <c r="L46" s="10">
        <v>9.6999999999999993</v>
      </c>
      <c r="M46" s="10">
        <v>1.02</v>
      </c>
      <c r="N46" s="7" t="str">
        <f t="shared" si="0"/>
        <v>▶</v>
      </c>
    </row>
    <row r="47" spans="1:14" x14ac:dyDescent="0.3">
      <c r="A47" s="6">
        <v>46</v>
      </c>
      <c r="B47" s="8" t="s">
        <v>1063</v>
      </c>
      <c r="C47" s="28" t="s">
        <v>1064</v>
      </c>
      <c r="D47" s="9">
        <v>2640</v>
      </c>
      <c r="E47" s="30" t="s">
        <v>846</v>
      </c>
      <c r="F47" s="29">
        <v>5.6000000000000001E-2</v>
      </c>
      <c r="G47" s="9">
        <v>570182</v>
      </c>
      <c r="H47" s="10">
        <v>493</v>
      </c>
      <c r="I47" s="10">
        <v>139</v>
      </c>
      <c r="J47" s="10">
        <v>0.41</v>
      </c>
      <c r="K47" s="10">
        <v>4.79</v>
      </c>
      <c r="L47" s="10">
        <v>10.78</v>
      </c>
      <c r="M47" s="10">
        <v>0.46</v>
      </c>
      <c r="N47" s="7" t="str">
        <f t="shared" si="0"/>
        <v>▶</v>
      </c>
    </row>
    <row r="48" spans="1:14" x14ac:dyDescent="0.3">
      <c r="A48" s="6">
        <v>47</v>
      </c>
      <c r="B48" s="8" t="s">
        <v>1065</v>
      </c>
      <c r="C48" s="28" t="s">
        <v>1066</v>
      </c>
      <c r="D48" s="9">
        <v>3145</v>
      </c>
      <c r="E48" s="30" t="s">
        <v>877</v>
      </c>
      <c r="F48" s="29">
        <v>5.5399999999999998E-2</v>
      </c>
      <c r="G48" s="9">
        <v>362583</v>
      </c>
      <c r="H48" s="9">
        <v>1337</v>
      </c>
      <c r="I48" s="10">
        <v>-18</v>
      </c>
      <c r="J48" s="10">
        <v>0.57999999999999996</v>
      </c>
      <c r="K48" s="10">
        <v>-16.05</v>
      </c>
      <c r="L48" s="10">
        <v>-10.11</v>
      </c>
      <c r="M48" s="10">
        <v>1.84</v>
      </c>
      <c r="N48" s="7" t="str">
        <f t="shared" si="0"/>
        <v>▶</v>
      </c>
    </row>
    <row r="49" spans="1:14" x14ac:dyDescent="0.3">
      <c r="A49" s="6">
        <v>48</v>
      </c>
      <c r="B49" s="8" t="s">
        <v>1067</v>
      </c>
      <c r="C49" s="28" t="s">
        <v>1068</v>
      </c>
      <c r="D49" s="9">
        <v>21200</v>
      </c>
      <c r="E49" s="30" t="s">
        <v>761</v>
      </c>
      <c r="F49" s="29">
        <v>5.4699999999999999E-2</v>
      </c>
      <c r="G49" s="9">
        <v>182940</v>
      </c>
      <c r="H49" s="9">
        <v>2020</v>
      </c>
      <c r="I49" s="10">
        <v>80</v>
      </c>
      <c r="J49" s="10">
        <v>5.74</v>
      </c>
      <c r="K49" s="10">
        <v>14.07</v>
      </c>
      <c r="L49" s="10">
        <v>2.5</v>
      </c>
      <c r="M49" s="10">
        <v>0.72</v>
      </c>
      <c r="N49" s="7" t="str">
        <f t="shared" si="0"/>
        <v>▶</v>
      </c>
    </row>
    <row r="50" spans="1:14" x14ac:dyDescent="0.3">
      <c r="A50" s="6">
        <v>49</v>
      </c>
      <c r="B50" s="8" t="s">
        <v>1069</v>
      </c>
      <c r="C50" s="28" t="s">
        <v>1070</v>
      </c>
      <c r="D50" s="9">
        <v>56300</v>
      </c>
      <c r="E50" s="30" t="s">
        <v>702</v>
      </c>
      <c r="F50" s="29">
        <v>5.4300000000000001E-2</v>
      </c>
      <c r="G50" s="9">
        <v>154384</v>
      </c>
      <c r="H50" s="9">
        <v>6013</v>
      </c>
      <c r="I50" s="10">
        <v>492</v>
      </c>
      <c r="J50" s="10">
        <v>10.36</v>
      </c>
      <c r="K50" s="10">
        <v>16.87</v>
      </c>
      <c r="L50" s="10">
        <v>14.12</v>
      </c>
      <c r="M50" s="10">
        <v>2.98</v>
      </c>
      <c r="N50" s="7" t="str">
        <f t="shared" si="0"/>
        <v>▶</v>
      </c>
    </row>
    <row r="51" spans="1:14" x14ac:dyDescent="0.3">
      <c r="A51" s="6">
        <v>50</v>
      </c>
      <c r="B51" s="8" t="s">
        <v>1071</v>
      </c>
      <c r="C51" s="28" t="s">
        <v>1072</v>
      </c>
      <c r="D51" s="10">
        <v>651</v>
      </c>
      <c r="E51" s="30" t="s">
        <v>1073</v>
      </c>
      <c r="F51" s="29">
        <v>5.3400000000000003E-2</v>
      </c>
      <c r="G51" s="9">
        <v>1500587</v>
      </c>
      <c r="H51" s="9">
        <v>2345</v>
      </c>
      <c r="I51" s="10">
        <v>-364</v>
      </c>
      <c r="J51" s="10">
        <v>0.33</v>
      </c>
      <c r="K51" s="10">
        <v>17.13</v>
      </c>
      <c r="L51" s="10">
        <v>-446.04</v>
      </c>
      <c r="M51" s="10">
        <v>0.78</v>
      </c>
      <c r="N51" s="7" t="str">
        <f t="shared" si="0"/>
        <v>▶</v>
      </c>
    </row>
    <row r="52" spans="1:14" x14ac:dyDescent="0.3">
      <c r="A52" s="6">
        <v>51</v>
      </c>
      <c r="B52" s="8" t="s">
        <v>1074</v>
      </c>
      <c r="C52" s="28" t="s">
        <v>1075</v>
      </c>
      <c r="D52" s="9">
        <v>29850</v>
      </c>
      <c r="E52" s="30" t="s">
        <v>831</v>
      </c>
      <c r="F52" s="29">
        <v>5.2900000000000003E-2</v>
      </c>
      <c r="G52" s="9">
        <v>466094</v>
      </c>
      <c r="H52" s="9">
        <v>3670</v>
      </c>
      <c r="I52" s="10">
        <v>519</v>
      </c>
      <c r="J52" s="10">
        <v>26.76</v>
      </c>
      <c r="K52" s="10">
        <v>8.42</v>
      </c>
      <c r="L52" s="10">
        <v>12.13</v>
      </c>
      <c r="M52" s="10">
        <v>0.87</v>
      </c>
      <c r="N52" s="7" t="str">
        <f t="shared" si="0"/>
        <v>▶</v>
      </c>
    </row>
    <row r="53" spans="1:14" x14ac:dyDescent="0.3">
      <c r="A53" s="6">
        <v>52</v>
      </c>
      <c r="B53" s="8" t="s">
        <v>1076</v>
      </c>
      <c r="C53" s="28" t="s">
        <v>1077</v>
      </c>
      <c r="D53" s="9">
        <v>4295</v>
      </c>
      <c r="E53" s="30" t="s">
        <v>693</v>
      </c>
      <c r="F53" s="29">
        <v>5.2699999999999997E-2</v>
      </c>
      <c r="G53" s="9">
        <v>79327</v>
      </c>
      <c r="H53" s="10">
        <v>539</v>
      </c>
      <c r="I53" s="10">
        <v>-61</v>
      </c>
      <c r="J53" s="10">
        <v>1.21</v>
      </c>
      <c r="K53" s="10">
        <v>-8.2899999999999991</v>
      </c>
      <c r="L53" s="10">
        <v>-21.75</v>
      </c>
      <c r="M53" s="10">
        <v>2.92</v>
      </c>
      <c r="N53" s="7" t="str">
        <f t="shared" si="0"/>
        <v>▶</v>
      </c>
    </row>
    <row r="54" spans="1:14" x14ac:dyDescent="0.3">
      <c r="A54" s="6">
        <v>53</v>
      </c>
      <c r="B54" s="8" t="s">
        <v>1078</v>
      </c>
      <c r="C54" s="28" t="s">
        <v>1079</v>
      </c>
      <c r="D54" s="9">
        <v>7600</v>
      </c>
      <c r="E54" s="30" t="s">
        <v>880</v>
      </c>
      <c r="F54" s="29">
        <v>5.1200000000000002E-2</v>
      </c>
      <c r="G54" s="9">
        <v>489084</v>
      </c>
      <c r="H54" s="9">
        <v>2349</v>
      </c>
      <c r="I54" s="10">
        <v>410</v>
      </c>
      <c r="J54" s="10">
        <v>0.91</v>
      </c>
      <c r="K54" s="10">
        <v>8.3699999999999992</v>
      </c>
      <c r="L54" s="10">
        <v>12.11</v>
      </c>
      <c r="M54" s="10">
        <v>0.99</v>
      </c>
      <c r="N54" s="7" t="str">
        <f t="shared" si="0"/>
        <v>▶</v>
      </c>
    </row>
    <row r="55" spans="1:14" x14ac:dyDescent="0.3">
      <c r="A55" s="6">
        <v>54</v>
      </c>
      <c r="B55" s="8" t="s">
        <v>1080</v>
      </c>
      <c r="C55" s="28" t="s">
        <v>1081</v>
      </c>
      <c r="D55" s="10">
        <v>703</v>
      </c>
      <c r="E55" s="30" t="s">
        <v>1082</v>
      </c>
      <c r="F55" s="29">
        <v>5.0799999999999998E-2</v>
      </c>
      <c r="G55" s="9">
        <v>29218</v>
      </c>
      <c r="H55" s="10">
        <v>263</v>
      </c>
      <c r="I55" s="10">
        <v>-18</v>
      </c>
      <c r="J55" s="10">
        <v>0.3</v>
      </c>
      <c r="K55" s="10">
        <v>-37</v>
      </c>
      <c r="L55" s="10">
        <v>-20.59</v>
      </c>
      <c r="M55" s="10">
        <v>0.77</v>
      </c>
      <c r="N55" s="7" t="str">
        <f t="shared" si="0"/>
        <v>▶</v>
      </c>
    </row>
    <row r="56" spans="1:14" x14ac:dyDescent="0.3">
      <c r="A56" s="6">
        <v>56</v>
      </c>
      <c r="B56" s="8" t="s">
        <v>1083</v>
      </c>
      <c r="C56" s="28" t="s">
        <v>1084</v>
      </c>
      <c r="D56" s="9">
        <v>4130</v>
      </c>
      <c r="E56" s="30" t="s">
        <v>1085</v>
      </c>
      <c r="F56" s="29">
        <v>4.9599999999999998E-2</v>
      </c>
      <c r="G56" s="9">
        <v>685892</v>
      </c>
      <c r="H56" s="10">
        <v>986</v>
      </c>
      <c r="I56" s="10">
        <v>107</v>
      </c>
      <c r="J56" s="10">
        <v>6.03</v>
      </c>
      <c r="K56" s="10">
        <v>6.42</v>
      </c>
      <c r="L56" s="10">
        <v>15.43</v>
      </c>
      <c r="M56" s="10">
        <v>1.1299999999999999</v>
      </c>
      <c r="N56" s="7" t="str">
        <f t="shared" si="0"/>
        <v>▶</v>
      </c>
    </row>
    <row r="57" spans="1:14" x14ac:dyDescent="0.3">
      <c r="A57" s="6">
        <v>57</v>
      </c>
      <c r="B57" s="8" t="s">
        <v>1086</v>
      </c>
      <c r="C57" s="28" t="s">
        <v>1087</v>
      </c>
      <c r="D57" s="9">
        <v>9100</v>
      </c>
      <c r="E57" s="30" t="s">
        <v>1088</v>
      </c>
      <c r="F57" s="29">
        <v>4.9599999999999998E-2</v>
      </c>
      <c r="G57" s="9">
        <v>45640</v>
      </c>
      <c r="H57" s="9">
        <v>1915</v>
      </c>
      <c r="I57" s="10">
        <v>-219</v>
      </c>
      <c r="J57" s="10">
        <v>0.35</v>
      </c>
      <c r="K57" s="10">
        <v>-4.74</v>
      </c>
      <c r="L57" s="10">
        <v>-31.78</v>
      </c>
      <c r="M57" s="10">
        <v>6.62</v>
      </c>
      <c r="N57" s="7" t="str">
        <f t="shared" si="0"/>
        <v>▶</v>
      </c>
    </row>
    <row r="58" spans="1:14" x14ac:dyDescent="0.3">
      <c r="A58" s="6">
        <v>58</v>
      </c>
      <c r="B58" s="8" t="s">
        <v>1089</v>
      </c>
      <c r="C58" s="28" t="s">
        <v>1090</v>
      </c>
      <c r="D58" s="9">
        <v>18440</v>
      </c>
      <c r="E58" s="30" t="s">
        <v>1091</v>
      </c>
      <c r="F58" s="29">
        <v>4.9500000000000002E-2</v>
      </c>
      <c r="G58" s="9">
        <v>2649156</v>
      </c>
      <c r="H58" s="9">
        <v>5706</v>
      </c>
      <c r="I58" s="10">
        <v>151</v>
      </c>
      <c r="J58" s="10">
        <v>3.97</v>
      </c>
      <c r="K58" s="10">
        <v>32.24</v>
      </c>
      <c r="L58" s="10">
        <v>12.23</v>
      </c>
      <c r="M58" s="10">
        <v>5.4</v>
      </c>
      <c r="N58" s="7" t="str">
        <f t="shared" si="0"/>
        <v>▶</v>
      </c>
    </row>
    <row r="59" spans="1:14" x14ac:dyDescent="0.3">
      <c r="A59" s="6">
        <v>59</v>
      </c>
      <c r="B59" s="8" t="s">
        <v>1092</v>
      </c>
      <c r="C59" s="28" t="s">
        <v>1093</v>
      </c>
      <c r="D59" s="9">
        <v>1129</v>
      </c>
      <c r="E59" s="30" t="s">
        <v>1094</v>
      </c>
      <c r="F59" s="29">
        <v>4.9299999999999997E-2</v>
      </c>
      <c r="G59" s="9">
        <v>4068483</v>
      </c>
      <c r="H59" s="10">
        <v>331</v>
      </c>
      <c r="I59" s="10">
        <v>-122</v>
      </c>
      <c r="J59" s="10">
        <v>3.95</v>
      </c>
      <c r="K59" s="10">
        <v>-2.64</v>
      </c>
      <c r="L59" s="10">
        <v>-60.85</v>
      </c>
      <c r="M59" s="10">
        <v>2.2400000000000002</v>
      </c>
      <c r="N59" s="7" t="str">
        <f t="shared" si="0"/>
        <v>▶</v>
      </c>
    </row>
    <row r="60" spans="1:14" x14ac:dyDescent="0.3">
      <c r="A60" s="6">
        <v>60</v>
      </c>
      <c r="B60" s="8" t="s">
        <v>1095</v>
      </c>
      <c r="C60" s="28" t="s">
        <v>1096</v>
      </c>
      <c r="D60" s="9">
        <v>4050</v>
      </c>
      <c r="E60" s="30" t="s">
        <v>1097</v>
      </c>
      <c r="F60" s="29">
        <v>4.9200000000000001E-2</v>
      </c>
      <c r="G60" s="9">
        <v>2663429</v>
      </c>
      <c r="H60" s="9">
        <v>4769</v>
      </c>
      <c r="I60" s="10">
        <v>41</v>
      </c>
      <c r="J60" s="10">
        <v>1.94</v>
      </c>
      <c r="K60" s="10">
        <v>30</v>
      </c>
      <c r="L60" s="10">
        <v>2.67</v>
      </c>
      <c r="M60" s="10">
        <v>2.87</v>
      </c>
      <c r="N60" s="7" t="str">
        <f t="shared" si="0"/>
        <v>▶</v>
      </c>
    </row>
    <row r="61" spans="1:14" x14ac:dyDescent="0.3">
      <c r="A61" s="6">
        <v>61</v>
      </c>
      <c r="B61" s="8" t="s">
        <v>1098</v>
      </c>
      <c r="C61" s="28" t="s">
        <v>1099</v>
      </c>
      <c r="D61" s="9">
        <v>7970</v>
      </c>
      <c r="E61" s="30" t="s">
        <v>880</v>
      </c>
      <c r="F61" s="29">
        <v>4.87E-2</v>
      </c>
      <c r="G61" s="9">
        <v>297931</v>
      </c>
      <c r="H61" s="9">
        <v>1919</v>
      </c>
      <c r="I61" s="10">
        <v>-110</v>
      </c>
      <c r="J61" s="10">
        <v>1.92</v>
      </c>
      <c r="K61" s="10">
        <v>-20.65</v>
      </c>
      <c r="L61" s="10">
        <v>-5.81</v>
      </c>
      <c r="M61" s="10">
        <v>1.56</v>
      </c>
      <c r="N61" s="7" t="str">
        <f t="shared" si="0"/>
        <v>▶</v>
      </c>
    </row>
    <row r="62" spans="1:14" x14ac:dyDescent="0.3">
      <c r="A62" s="6">
        <v>62</v>
      </c>
      <c r="B62" s="8" t="s">
        <v>1100</v>
      </c>
      <c r="C62" s="28" t="s">
        <v>1101</v>
      </c>
      <c r="D62" s="9">
        <v>2035</v>
      </c>
      <c r="E62" s="30" t="s">
        <v>1102</v>
      </c>
      <c r="F62" s="29">
        <v>4.8399999999999999E-2</v>
      </c>
      <c r="G62" s="9">
        <v>45251</v>
      </c>
      <c r="H62" s="10">
        <v>301</v>
      </c>
      <c r="I62" s="10">
        <v>-61</v>
      </c>
      <c r="J62" s="10">
        <v>3.56</v>
      </c>
      <c r="K62" s="10">
        <v>-4.38</v>
      </c>
      <c r="L62" s="10">
        <v>-39.270000000000003</v>
      </c>
      <c r="M62" s="10">
        <v>1.1000000000000001</v>
      </c>
      <c r="N62" s="7" t="str">
        <f t="shared" si="0"/>
        <v>▶</v>
      </c>
    </row>
    <row r="63" spans="1:14" x14ac:dyDescent="0.3">
      <c r="A63" s="6">
        <v>63</v>
      </c>
      <c r="B63" s="8" t="s">
        <v>1103</v>
      </c>
      <c r="C63" s="28" t="s">
        <v>1104</v>
      </c>
      <c r="D63" s="9">
        <v>16090</v>
      </c>
      <c r="E63" s="30" t="s">
        <v>707</v>
      </c>
      <c r="F63" s="29">
        <v>4.7500000000000001E-2</v>
      </c>
      <c r="G63" s="9">
        <v>239158</v>
      </c>
      <c r="H63" s="9">
        <v>1207</v>
      </c>
      <c r="I63" s="10">
        <v>12</v>
      </c>
      <c r="J63" s="10">
        <v>9.4600000000000009</v>
      </c>
      <c r="K63" s="10">
        <v>-54.36</v>
      </c>
      <c r="L63" s="10">
        <v>4.82</v>
      </c>
      <c r="M63" s="10">
        <v>3.48</v>
      </c>
      <c r="N63" s="7" t="str">
        <f t="shared" si="0"/>
        <v>▶</v>
      </c>
    </row>
    <row r="64" spans="1:14" x14ac:dyDescent="0.3">
      <c r="A64" s="6">
        <v>64</v>
      </c>
      <c r="B64" s="8" t="s">
        <v>1105</v>
      </c>
      <c r="C64" s="28" t="s">
        <v>1106</v>
      </c>
      <c r="D64" s="9">
        <v>8410</v>
      </c>
      <c r="E64" s="30" t="s">
        <v>746</v>
      </c>
      <c r="F64" s="29">
        <v>4.7300000000000002E-2</v>
      </c>
      <c r="G64" s="9">
        <v>402591</v>
      </c>
      <c r="H64" s="10">
        <v>855</v>
      </c>
      <c r="I64" s="10">
        <v>118</v>
      </c>
      <c r="J64" s="10">
        <v>3.1</v>
      </c>
      <c r="K64" s="10">
        <v>-186.89</v>
      </c>
      <c r="L64" s="10">
        <v>9.41</v>
      </c>
      <c r="M64" s="10">
        <v>0.66</v>
      </c>
      <c r="N64" s="7" t="str">
        <f t="shared" si="0"/>
        <v>▶</v>
      </c>
    </row>
    <row r="65" spans="1:14" x14ac:dyDescent="0.3">
      <c r="A65" s="6">
        <v>65</v>
      </c>
      <c r="B65" s="8" t="s">
        <v>1107</v>
      </c>
      <c r="C65" s="28" t="s">
        <v>1108</v>
      </c>
      <c r="D65" s="9">
        <v>8900</v>
      </c>
      <c r="E65" s="30" t="s">
        <v>849</v>
      </c>
      <c r="F65" s="29">
        <v>4.7100000000000003E-2</v>
      </c>
      <c r="G65" s="9">
        <v>1274129</v>
      </c>
      <c r="H65" s="10">
        <v>890</v>
      </c>
      <c r="I65" s="10">
        <v>21</v>
      </c>
      <c r="J65" s="10">
        <v>0.94</v>
      </c>
      <c r="K65" s="10">
        <v>53.61</v>
      </c>
      <c r="L65" s="10">
        <v>4.6100000000000003</v>
      </c>
      <c r="M65" s="10">
        <v>1.71</v>
      </c>
      <c r="N65" s="7" t="str">
        <f t="shared" si="0"/>
        <v>▶</v>
      </c>
    </row>
    <row r="66" spans="1:14" x14ac:dyDescent="0.3">
      <c r="A66" s="6">
        <v>66</v>
      </c>
      <c r="B66" s="8" t="s">
        <v>1109</v>
      </c>
      <c r="C66" s="28" t="s">
        <v>1110</v>
      </c>
      <c r="D66" s="9">
        <v>120700</v>
      </c>
      <c r="E66" s="30" t="s">
        <v>1111</v>
      </c>
      <c r="F66" s="29">
        <v>4.6800000000000001E-2</v>
      </c>
      <c r="G66" s="9">
        <v>51094</v>
      </c>
      <c r="H66" s="9">
        <v>8809</v>
      </c>
      <c r="I66" s="10">
        <v>173</v>
      </c>
      <c r="J66" s="10">
        <v>12.68</v>
      </c>
      <c r="K66" s="10">
        <v>79.83</v>
      </c>
      <c r="L66" s="10">
        <v>2.17</v>
      </c>
      <c r="M66" s="10">
        <v>1.75</v>
      </c>
      <c r="N66" s="7" t="str">
        <f t="shared" si="0"/>
        <v>▶</v>
      </c>
    </row>
    <row r="67" spans="1:14" x14ac:dyDescent="0.3">
      <c r="A67" s="6">
        <v>67</v>
      </c>
      <c r="B67" s="8" t="s">
        <v>1112</v>
      </c>
      <c r="C67" s="28" t="s">
        <v>1113</v>
      </c>
      <c r="D67" s="9">
        <v>25700</v>
      </c>
      <c r="E67" s="30" t="s">
        <v>1114</v>
      </c>
      <c r="F67" s="29">
        <v>4.6800000000000001E-2</v>
      </c>
      <c r="G67" s="9">
        <v>153313</v>
      </c>
      <c r="H67" s="9">
        <v>5830</v>
      </c>
      <c r="I67" s="10">
        <v>77</v>
      </c>
      <c r="J67" s="10">
        <v>7.41</v>
      </c>
      <c r="K67" s="10">
        <v>-97.72</v>
      </c>
      <c r="L67" s="10">
        <v>39.5</v>
      </c>
      <c r="M67" s="10">
        <v>4.0599999999999996</v>
      </c>
      <c r="N67" s="7" t="str">
        <f t="shared" ref="N67:N130" si="1">IF(ISBLANK($C67),"",HYPERLINK($C67,"▶"))</f>
        <v>▶</v>
      </c>
    </row>
    <row r="68" spans="1:14" x14ac:dyDescent="0.3">
      <c r="A68" s="6">
        <v>68</v>
      </c>
      <c r="B68" s="8" t="s">
        <v>1115</v>
      </c>
      <c r="C68" s="28" t="s">
        <v>1116</v>
      </c>
      <c r="D68" s="9">
        <v>24800</v>
      </c>
      <c r="E68" s="30" t="s">
        <v>761</v>
      </c>
      <c r="F68" s="29">
        <v>4.6399999999999997E-2</v>
      </c>
      <c r="G68" s="9">
        <v>26290</v>
      </c>
      <c r="H68" s="9">
        <v>3394</v>
      </c>
      <c r="I68" s="10">
        <v>383</v>
      </c>
      <c r="J68" s="10">
        <v>35.82</v>
      </c>
      <c r="K68" s="10">
        <v>10.67</v>
      </c>
      <c r="L68" s="10">
        <v>15.83</v>
      </c>
      <c r="M68" s="10">
        <v>1.19</v>
      </c>
      <c r="N68" s="7" t="str">
        <f t="shared" si="1"/>
        <v>▶</v>
      </c>
    </row>
    <row r="69" spans="1:14" x14ac:dyDescent="0.3">
      <c r="A69" s="6">
        <v>69</v>
      </c>
      <c r="B69" s="8" t="s">
        <v>1117</v>
      </c>
      <c r="C69" s="28" t="s">
        <v>1118</v>
      </c>
      <c r="D69" s="9">
        <v>6150</v>
      </c>
      <c r="E69" s="30" t="s">
        <v>728</v>
      </c>
      <c r="F69" s="29">
        <v>4.5900000000000003E-2</v>
      </c>
      <c r="G69" s="9">
        <v>321672</v>
      </c>
      <c r="H69" s="10">
        <v>938</v>
      </c>
      <c r="I69" s="10">
        <v>-123</v>
      </c>
      <c r="J69" s="10">
        <v>0</v>
      </c>
      <c r="K69" s="10">
        <v>-5.73</v>
      </c>
      <c r="L69" s="10">
        <v>-36.36</v>
      </c>
      <c r="M69" s="10">
        <v>3.23</v>
      </c>
      <c r="N69" s="7" t="str">
        <f t="shared" si="1"/>
        <v>▶</v>
      </c>
    </row>
    <row r="70" spans="1:14" x14ac:dyDescent="0.3">
      <c r="A70" s="6">
        <v>70</v>
      </c>
      <c r="B70" s="8" t="s">
        <v>1119</v>
      </c>
      <c r="C70" s="28" t="s">
        <v>1120</v>
      </c>
      <c r="D70" s="9">
        <v>5150</v>
      </c>
      <c r="E70" s="30" t="s">
        <v>1040</v>
      </c>
      <c r="F70" s="29">
        <v>4.5699999999999998E-2</v>
      </c>
      <c r="G70" s="9">
        <v>328014</v>
      </c>
      <c r="H70" s="9">
        <v>1761</v>
      </c>
      <c r="I70" s="10">
        <v>206</v>
      </c>
      <c r="J70" s="10">
        <v>2.2400000000000002</v>
      </c>
      <c r="K70" s="10">
        <v>8.8000000000000007</v>
      </c>
      <c r="L70" s="10">
        <v>27.57</v>
      </c>
      <c r="M70" s="10">
        <v>2.5499999999999998</v>
      </c>
      <c r="N70" s="7" t="str">
        <f t="shared" si="1"/>
        <v>▶</v>
      </c>
    </row>
    <row r="71" spans="1:14" x14ac:dyDescent="0.3">
      <c r="A71" s="6">
        <v>71</v>
      </c>
      <c r="B71" s="8" t="s">
        <v>1121</v>
      </c>
      <c r="C71" s="28" t="s">
        <v>1122</v>
      </c>
      <c r="D71" s="9">
        <v>28700</v>
      </c>
      <c r="E71" s="30" t="s">
        <v>1026</v>
      </c>
      <c r="F71" s="29">
        <v>4.5499999999999999E-2</v>
      </c>
      <c r="G71" s="9">
        <v>1506404</v>
      </c>
      <c r="H71" s="9">
        <v>2798</v>
      </c>
      <c r="I71" s="10">
        <v>11</v>
      </c>
      <c r="J71" s="10">
        <v>1.29</v>
      </c>
      <c r="K71" s="10">
        <v>333.72</v>
      </c>
      <c r="L71" s="10">
        <v>0.77</v>
      </c>
      <c r="M71" s="10">
        <v>3.12</v>
      </c>
      <c r="N71" s="7" t="str">
        <f t="shared" si="1"/>
        <v>▶</v>
      </c>
    </row>
    <row r="72" spans="1:14" x14ac:dyDescent="0.3">
      <c r="A72" s="6">
        <v>72</v>
      </c>
      <c r="B72" s="8" t="s">
        <v>1123</v>
      </c>
      <c r="C72" s="28" t="s">
        <v>1124</v>
      </c>
      <c r="D72" s="9">
        <v>51700</v>
      </c>
      <c r="E72" s="30" t="s">
        <v>973</v>
      </c>
      <c r="F72" s="29">
        <v>4.5499999999999999E-2</v>
      </c>
      <c r="G72" s="9">
        <v>161652</v>
      </c>
      <c r="H72" s="9">
        <v>4909</v>
      </c>
      <c r="I72" s="10">
        <v>-41</v>
      </c>
      <c r="J72" s="10">
        <v>2.0299999999999998</v>
      </c>
      <c r="K72" s="10">
        <v>65.36</v>
      </c>
      <c r="L72" s="10">
        <v>-12.29</v>
      </c>
      <c r="M72" s="10">
        <v>6.11</v>
      </c>
      <c r="N72" s="7" t="str">
        <f t="shared" si="1"/>
        <v>▶</v>
      </c>
    </row>
    <row r="73" spans="1:14" x14ac:dyDescent="0.3">
      <c r="A73" s="6">
        <v>73</v>
      </c>
      <c r="B73" s="8" t="s">
        <v>1125</v>
      </c>
      <c r="C73" s="28" t="s">
        <v>1126</v>
      </c>
      <c r="D73" s="9">
        <v>4375</v>
      </c>
      <c r="E73" s="30" t="s">
        <v>1097</v>
      </c>
      <c r="F73" s="29">
        <v>4.5400000000000003E-2</v>
      </c>
      <c r="G73" s="9">
        <v>478521</v>
      </c>
      <c r="H73" s="10">
        <v>964</v>
      </c>
      <c r="I73" s="10">
        <v>-96</v>
      </c>
      <c r="J73" s="10">
        <v>0.23</v>
      </c>
      <c r="K73" s="10">
        <v>-5.98</v>
      </c>
      <c r="L73" s="10" t="s">
        <v>663</v>
      </c>
      <c r="M73" s="10">
        <v>9.81</v>
      </c>
      <c r="N73" s="7" t="str">
        <f t="shared" si="1"/>
        <v>▶</v>
      </c>
    </row>
    <row r="74" spans="1:14" x14ac:dyDescent="0.3">
      <c r="A74" s="6">
        <v>74</v>
      </c>
      <c r="B74" s="8" t="s">
        <v>1127</v>
      </c>
      <c r="C74" s="28" t="s">
        <v>1128</v>
      </c>
      <c r="D74" s="9">
        <v>9790</v>
      </c>
      <c r="E74" s="30" t="s">
        <v>938</v>
      </c>
      <c r="F74" s="29">
        <v>4.48E-2</v>
      </c>
      <c r="G74" s="9">
        <v>429117</v>
      </c>
      <c r="H74" s="9">
        <v>6656</v>
      </c>
      <c r="I74" s="10">
        <v>-260</v>
      </c>
      <c r="J74" s="10">
        <v>3.44</v>
      </c>
      <c r="K74" s="10">
        <v>-21.85</v>
      </c>
      <c r="L74" s="10">
        <v>-56.63</v>
      </c>
      <c r="M74" s="10">
        <v>26.99</v>
      </c>
      <c r="N74" s="7" t="str">
        <f t="shared" si="1"/>
        <v>▶</v>
      </c>
    </row>
    <row r="75" spans="1:14" x14ac:dyDescent="0.3">
      <c r="A75" s="6">
        <v>75</v>
      </c>
      <c r="B75" s="8" t="s">
        <v>1129</v>
      </c>
      <c r="C75" s="28" t="s">
        <v>1130</v>
      </c>
      <c r="D75" s="9">
        <v>2925</v>
      </c>
      <c r="E75" s="30" t="s">
        <v>710</v>
      </c>
      <c r="F75" s="29">
        <v>4.4600000000000001E-2</v>
      </c>
      <c r="G75" s="9">
        <v>93221</v>
      </c>
      <c r="H75" s="10">
        <v>345</v>
      </c>
      <c r="I75" s="10">
        <v>-13</v>
      </c>
      <c r="J75" s="10">
        <v>1.1200000000000001</v>
      </c>
      <c r="K75" s="10">
        <v>-10.050000000000001</v>
      </c>
      <c r="L75" s="10">
        <v>8.33</v>
      </c>
      <c r="M75" s="10">
        <v>0.41</v>
      </c>
      <c r="N75" s="7" t="str">
        <f t="shared" si="1"/>
        <v>▶</v>
      </c>
    </row>
    <row r="76" spans="1:14" x14ac:dyDescent="0.3">
      <c r="A76" s="6">
        <v>76</v>
      </c>
      <c r="B76" s="8" t="s">
        <v>1131</v>
      </c>
      <c r="C76" s="28" t="s">
        <v>1132</v>
      </c>
      <c r="D76" s="9">
        <v>1080</v>
      </c>
      <c r="E76" s="30" t="s">
        <v>770</v>
      </c>
      <c r="F76" s="29">
        <v>4.4499999999999998E-2</v>
      </c>
      <c r="G76" s="9">
        <v>1837580</v>
      </c>
      <c r="H76" s="10">
        <v>152</v>
      </c>
      <c r="I76" s="10">
        <v>-95</v>
      </c>
      <c r="J76" s="10">
        <v>0.59</v>
      </c>
      <c r="K76" s="10">
        <v>-1.71</v>
      </c>
      <c r="L76" s="10">
        <v>-20.92</v>
      </c>
      <c r="M76" s="10">
        <v>0.26</v>
      </c>
      <c r="N76" s="7" t="str">
        <f t="shared" si="1"/>
        <v>▶</v>
      </c>
    </row>
    <row r="77" spans="1:14" x14ac:dyDescent="0.3">
      <c r="A77" s="6">
        <v>77</v>
      </c>
      <c r="B77" s="8" t="s">
        <v>1133</v>
      </c>
      <c r="C77" s="28" t="s">
        <v>1134</v>
      </c>
      <c r="D77" s="9">
        <v>10670</v>
      </c>
      <c r="E77" s="30" t="s">
        <v>919</v>
      </c>
      <c r="F77" s="29">
        <v>4.3999999999999997E-2</v>
      </c>
      <c r="G77" s="9">
        <v>275874</v>
      </c>
      <c r="H77" s="9">
        <v>1600</v>
      </c>
      <c r="I77" s="10">
        <v>-100</v>
      </c>
      <c r="J77" s="10">
        <v>0</v>
      </c>
      <c r="K77" s="10">
        <v>-1.72</v>
      </c>
      <c r="L77" s="10">
        <v>-164.81</v>
      </c>
      <c r="M77" s="10">
        <v>1.47</v>
      </c>
      <c r="N77" s="7" t="str">
        <f t="shared" si="1"/>
        <v>▶</v>
      </c>
    </row>
    <row r="78" spans="1:14" x14ac:dyDescent="0.3">
      <c r="A78" s="6">
        <v>78</v>
      </c>
      <c r="B78" s="8" t="s">
        <v>1135</v>
      </c>
      <c r="C78" s="28" t="s">
        <v>1136</v>
      </c>
      <c r="D78" s="9">
        <v>1356</v>
      </c>
      <c r="E78" s="30" t="s">
        <v>953</v>
      </c>
      <c r="F78" s="29">
        <v>4.3900000000000002E-2</v>
      </c>
      <c r="G78" s="9">
        <v>26225163</v>
      </c>
      <c r="H78" s="9">
        <v>1367</v>
      </c>
      <c r="I78" s="10">
        <v>-16</v>
      </c>
      <c r="J78" s="10">
        <v>3.14</v>
      </c>
      <c r="K78" s="10">
        <v>113</v>
      </c>
      <c r="L78" s="10">
        <v>-0.04</v>
      </c>
      <c r="M78" s="10">
        <v>1.22</v>
      </c>
      <c r="N78" s="7" t="str">
        <f t="shared" si="1"/>
        <v>▶</v>
      </c>
    </row>
    <row r="79" spans="1:14" x14ac:dyDescent="0.3">
      <c r="A79" s="6">
        <v>79</v>
      </c>
      <c r="B79" s="8" t="s">
        <v>1137</v>
      </c>
      <c r="C79" s="28" t="s">
        <v>1138</v>
      </c>
      <c r="D79" s="9">
        <v>3705</v>
      </c>
      <c r="E79" s="30" t="s">
        <v>916</v>
      </c>
      <c r="F79" s="29">
        <v>4.3700000000000003E-2</v>
      </c>
      <c r="G79" s="9">
        <v>13999649</v>
      </c>
      <c r="H79" s="10">
        <v>852</v>
      </c>
      <c r="I79" s="10">
        <v>12</v>
      </c>
      <c r="J79" s="10">
        <v>1.3</v>
      </c>
      <c r="K79" s="10">
        <v>48.75</v>
      </c>
      <c r="L79" s="10">
        <v>3.63</v>
      </c>
      <c r="M79" s="10">
        <v>1.4</v>
      </c>
      <c r="N79" s="7" t="str">
        <f t="shared" si="1"/>
        <v>▶</v>
      </c>
    </row>
    <row r="80" spans="1:14" x14ac:dyDescent="0.3">
      <c r="A80" s="6">
        <v>80</v>
      </c>
      <c r="B80" s="8" t="s">
        <v>1139</v>
      </c>
      <c r="C80" s="28" t="s">
        <v>1140</v>
      </c>
      <c r="D80" s="9">
        <v>3200</v>
      </c>
      <c r="E80" s="30" t="s">
        <v>1141</v>
      </c>
      <c r="F80" s="29">
        <v>4.2299999999999997E-2</v>
      </c>
      <c r="G80" s="9">
        <v>5946790</v>
      </c>
      <c r="H80" s="10">
        <v>381</v>
      </c>
      <c r="I80" s="10">
        <v>13</v>
      </c>
      <c r="J80" s="10">
        <v>0.66</v>
      </c>
      <c r="K80" s="10">
        <v>9.82</v>
      </c>
      <c r="L80" s="10" t="s">
        <v>663</v>
      </c>
      <c r="M80" s="10">
        <v>1.1100000000000001</v>
      </c>
      <c r="N80" s="7" t="str">
        <f t="shared" si="1"/>
        <v>▶</v>
      </c>
    </row>
    <row r="81" spans="1:14" x14ac:dyDescent="0.3">
      <c r="A81" s="6">
        <v>81</v>
      </c>
      <c r="B81" s="8" t="s">
        <v>1142</v>
      </c>
      <c r="C81" s="28" t="s">
        <v>1143</v>
      </c>
      <c r="D81" s="9">
        <v>2480</v>
      </c>
      <c r="E81" s="30" t="s">
        <v>1144</v>
      </c>
      <c r="F81" s="29">
        <v>4.2000000000000003E-2</v>
      </c>
      <c r="G81" s="9">
        <v>3045743</v>
      </c>
      <c r="H81" s="9">
        <v>2999</v>
      </c>
      <c r="I81" s="10">
        <v>177</v>
      </c>
      <c r="J81" s="10">
        <v>0.2</v>
      </c>
      <c r="K81" s="10">
        <v>26.67</v>
      </c>
      <c r="L81" s="10">
        <v>6.62</v>
      </c>
      <c r="M81" s="10">
        <v>1.1200000000000001</v>
      </c>
      <c r="N81" s="7" t="str">
        <f t="shared" si="1"/>
        <v>▶</v>
      </c>
    </row>
    <row r="82" spans="1:14" x14ac:dyDescent="0.3">
      <c r="A82" s="6">
        <v>82</v>
      </c>
      <c r="B82" s="8" t="s">
        <v>1145</v>
      </c>
      <c r="C82" s="28" t="s">
        <v>1146</v>
      </c>
      <c r="D82" s="9">
        <v>80300</v>
      </c>
      <c r="E82" s="30" t="s">
        <v>788</v>
      </c>
      <c r="F82" s="29">
        <v>4.1500000000000002E-2</v>
      </c>
      <c r="G82" s="9">
        <v>783805</v>
      </c>
      <c r="H82" s="9">
        <v>105504</v>
      </c>
      <c r="I82" s="9">
        <v>-1250</v>
      </c>
      <c r="J82" s="10">
        <v>21.57</v>
      </c>
      <c r="K82" s="10">
        <v>-56.39</v>
      </c>
      <c r="L82" s="10">
        <v>-32.549999999999997</v>
      </c>
      <c r="M82" s="10">
        <v>20.07</v>
      </c>
      <c r="N82" s="7" t="str">
        <f t="shared" si="1"/>
        <v>▶</v>
      </c>
    </row>
    <row r="83" spans="1:14" x14ac:dyDescent="0.3">
      <c r="A83" s="6">
        <v>83</v>
      </c>
      <c r="B83" s="8" t="s">
        <v>1147</v>
      </c>
      <c r="C83" s="28" t="s">
        <v>1148</v>
      </c>
      <c r="D83" s="9">
        <v>4915</v>
      </c>
      <c r="E83" s="30" t="s">
        <v>1085</v>
      </c>
      <c r="F83" s="29">
        <v>4.1300000000000003E-2</v>
      </c>
      <c r="G83" s="9">
        <v>397797</v>
      </c>
      <c r="H83" s="9">
        <v>1975</v>
      </c>
      <c r="I83" s="10">
        <v>118</v>
      </c>
      <c r="J83" s="10">
        <v>0.53</v>
      </c>
      <c r="K83" s="10">
        <v>11.56</v>
      </c>
      <c r="L83" s="10">
        <v>31.81</v>
      </c>
      <c r="M83" s="10">
        <v>2.96</v>
      </c>
      <c r="N83" s="7" t="str">
        <f t="shared" si="1"/>
        <v>▶</v>
      </c>
    </row>
    <row r="84" spans="1:14" x14ac:dyDescent="0.3">
      <c r="A84" s="6">
        <v>84</v>
      </c>
      <c r="B84" s="8" t="s">
        <v>1149</v>
      </c>
      <c r="C84" s="28" t="s">
        <v>1150</v>
      </c>
      <c r="D84" s="9">
        <v>14900</v>
      </c>
      <c r="E84" s="30" t="s">
        <v>809</v>
      </c>
      <c r="F84" s="29">
        <v>4.1200000000000001E-2</v>
      </c>
      <c r="G84" s="9">
        <v>262392</v>
      </c>
      <c r="H84" s="9">
        <v>3946</v>
      </c>
      <c r="I84" s="10">
        <v>3</v>
      </c>
      <c r="J84" s="10">
        <v>7.4</v>
      </c>
      <c r="K84" s="10">
        <v>8.61</v>
      </c>
      <c r="L84" s="10">
        <v>6.24</v>
      </c>
      <c r="M84" s="10">
        <v>1.23</v>
      </c>
      <c r="N84" s="7" t="str">
        <f t="shared" si="1"/>
        <v>▶</v>
      </c>
    </row>
    <row r="85" spans="1:14" x14ac:dyDescent="0.3">
      <c r="A85" s="6">
        <v>85</v>
      </c>
      <c r="B85" s="8" t="s">
        <v>1151</v>
      </c>
      <c r="C85" s="28" t="s">
        <v>1152</v>
      </c>
      <c r="D85" s="9">
        <v>9850</v>
      </c>
      <c r="E85" s="30" t="s">
        <v>1048</v>
      </c>
      <c r="F85" s="29">
        <v>4.1200000000000001E-2</v>
      </c>
      <c r="G85" s="9">
        <v>2982462</v>
      </c>
      <c r="H85" s="9">
        <v>1746</v>
      </c>
      <c r="I85" s="10">
        <v>-30</v>
      </c>
      <c r="J85" s="10">
        <v>0.46</v>
      </c>
      <c r="K85" s="10">
        <v>-23.23</v>
      </c>
      <c r="L85" s="10">
        <v>-24.89</v>
      </c>
      <c r="M85" s="10">
        <v>4.54</v>
      </c>
      <c r="N85" s="7" t="str">
        <f t="shared" si="1"/>
        <v>▶</v>
      </c>
    </row>
    <row r="86" spans="1:14" x14ac:dyDescent="0.3">
      <c r="A86" s="6">
        <v>86</v>
      </c>
      <c r="B86" s="8" t="s">
        <v>1153</v>
      </c>
      <c r="C86" s="28" t="s">
        <v>1154</v>
      </c>
      <c r="D86" s="9">
        <v>20300</v>
      </c>
      <c r="E86" s="30" t="s">
        <v>1155</v>
      </c>
      <c r="F86" s="29">
        <v>4.1000000000000002E-2</v>
      </c>
      <c r="G86" s="9">
        <v>574544</v>
      </c>
      <c r="H86" s="9">
        <v>2649</v>
      </c>
      <c r="I86" s="10">
        <v>-67</v>
      </c>
      <c r="J86" s="10">
        <v>2.93</v>
      </c>
      <c r="K86" s="10" t="s">
        <v>663</v>
      </c>
      <c r="L86" s="10">
        <v>465.13</v>
      </c>
      <c r="M86" s="10" t="s">
        <v>663</v>
      </c>
      <c r="N86" s="7" t="str">
        <f t="shared" si="1"/>
        <v>▶</v>
      </c>
    </row>
    <row r="87" spans="1:14" x14ac:dyDescent="0.3">
      <c r="A87" s="6">
        <v>87</v>
      </c>
      <c r="B87" s="8" t="s">
        <v>1156</v>
      </c>
      <c r="C87" s="28" t="s">
        <v>1157</v>
      </c>
      <c r="D87" s="10">
        <v>745</v>
      </c>
      <c r="E87" s="30" t="s">
        <v>1158</v>
      </c>
      <c r="F87" s="29">
        <v>4.0500000000000001E-2</v>
      </c>
      <c r="G87" s="9">
        <v>288391</v>
      </c>
      <c r="H87" s="10">
        <v>432</v>
      </c>
      <c r="I87" s="10">
        <v>-172</v>
      </c>
      <c r="J87" s="10">
        <v>5.34</v>
      </c>
      <c r="K87" s="10">
        <v>-1.45</v>
      </c>
      <c r="L87" s="10">
        <v>-231.23</v>
      </c>
      <c r="M87" s="10">
        <v>1.7</v>
      </c>
      <c r="N87" s="7" t="str">
        <f t="shared" si="1"/>
        <v>▶</v>
      </c>
    </row>
    <row r="88" spans="1:14" x14ac:dyDescent="0.3">
      <c r="A88" s="6">
        <v>88</v>
      </c>
      <c r="B88" s="8" t="s">
        <v>1159</v>
      </c>
      <c r="C88" s="28" t="s">
        <v>1160</v>
      </c>
      <c r="D88" s="9">
        <v>23150</v>
      </c>
      <c r="E88" s="30" t="s">
        <v>1161</v>
      </c>
      <c r="F88" s="29">
        <v>4.0399999999999998E-2</v>
      </c>
      <c r="G88" s="9">
        <v>151130</v>
      </c>
      <c r="H88" s="9">
        <v>2168</v>
      </c>
      <c r="I88" s="10">
        <v>24</v>
      </c>
      <c r="J88" s="10">
        <v>0</v>
      </c>
      <c r="K88" s="10">
        <v>168.98</v>
      </c>
      <c r="L88" s="10">
        <v>5.47</v>
      </c>
      <c r="M88" s="10">
        <v>3.62</v>
      </c>
      <c r="N88" s="7" t="str">
        <f t="shared" si="1"/>
        <v>▶</v>
      </c>
    </row>
    <row r="89" spans="1:14" x14ac:dyDescent="0.3">
      <c r="A89" s="6">
        <v>89</v>
      </c>
      <c r="B89" s="8" t="s">
        <v>1162</v>
      </c>
      <c r="C89" s="28" t="s">
        <v>1163</v>
      </c>
      <c r="D89" s="9">
        <v>2850</v>
      </c>
      <c r="E89" s="30" t="s">
        <v>887</v>
      </c>
      <c r="F89" s="29">
        <v>4.0099999999999997E-2</v>
      </c>
      <c r="G89" s="9">
        <v>566932</v>
      </c>
      <c r="H89" s="9">
        <v>4113</v>
      </c>
      <c r="I89" s="10">
        <v>-9</v>
      </c>
      <c r="J89" s="10">
        <v>1.4</v>
      </c>
      <c r="K89" s="10">
        <v>-52.78</v>
      </c>
      <c r="L89" s="10">
        <v>-1.32</v>
      </c>
      <c r="M89" s="10">
        <v>3.33</v>
      </c>
      <c r="N89" s="7" t="str">
        <f t="shared" si="1"/>
        <v>▶</v>
      </c>
    </row>
    <row r="90" spans="1:14" x14ac:dyDescent="0.3">
      <c r="A90" s="6">
        <v>90</v>
      </c>
      <c r="B90" s="8" t="s">
        <v>1164</v>
      </c>
      <c r="C90" s="28" t="s">
        <v>1165</v>
      </c>
      <c r="D90" s="9">
        <v>17940</v>
      </c>
      <c r="E90" s="30" t="s">
        <v>699</v>
      </c>
      <c r="F90" s="29">
        <v>0.04</v>
      </c>
      <c r="G90" s="9">
        <v>218493</v>
      </c>
      <c r="H90" s="9">
        <v>2681</v>
      </c>
      <c r="I90" s="10">
        <v>588</v>
      </c>
      <c r="J90" s="10">
        <v>10.87</v>
      </c>
      <c r="K90" s="10">
        <v>7.07</v>
      </c>
      <c r="L90" s="10">
        <v>21.08</v>
      </c>
      <c r="M90" s="10">
        <v>0.88</v>
      </c>
      <c r="N90" s="7" t="str">
        <f t="shared" si="1"/>
        <v>▶</v>
      </c>
    </row>
    <row r="91" spans="1:14" x14ac:dyDescent="0.3">
      <c r="A91" s="6">
        <v>91</v>
      </c>
      <c r="B91" s="8" t="s">
        <v>1166</v>
      </c>
      <c r="C91" s="28" t="s">
        <v>1167</v>
      </c>
      <c r="D91" s="9">
        <v>10400</v>
      </c>
      <c r="E91" s="30" t="s">
        <v>849</v>
      </c>
      <c r="F91" s="29">
        <v>0.04</v>
      </c>
      <c r="G91" s="9">
        <v>98826</v>
      </c>
      <c r="H91" s="9">
        <v>1020</v>
      </c>
      <c r="I91" s="10">
        <v>-160</v>
      </c>
      <c r="J91" s="10">
        <v>0</v>
      </c>
      <c r="K91" s="10">
        <v>-10.9</v>
      </c>
      <c r="L91" s="10">
        <v>-30.9</v>
      </c>
      <c r="M91" s="10">
        <v>1.04</v>
      </c>
      <c r="N91" s="7" t="str">
        <f t="shared" si="1"/>
        <v>▶</v>
      </c>
    </row>
    <row r="92" spans="1:14" x14ac:dyDescent="0.3">
      <c r="A92" s="6">
        <v>92</v>
      </c>
      <c r="B92" s="8" t="s">
        <v>1168</v>
      </c>
      <c r="C92" s="28" t="s">
        <v>1169</v>
      </c>
      <c r="D92" s="9">
        <v>2480</v>
      </c>
      <c r="E92" s="30" t="s">
        <v>933</v>
      </c>
      <c r="F92" s="29">
        <v>3.9800000000000002E-2</v>
      </c>
      <c r="G92" s="9">
        <v>979892</v>
      </c>
      <c r="H92" s="10">
        <v>195</v>
      </c>
      <c r="I92" s="10">
        <v>-136</v>
      </c>
      <c r="J92" s="10">
        <v>2.63</v>
      </c>
      <c r="K92" s="10">
        <v>-0.89</v>
      </c>
      <c r="L92" s="10">
        <v>-82.18</v>
      </c>
      <c r="M92" s="10">
        <v>0.88</v>
      </c>
      <c r="N92" s="7" t="str">
        <f t="shared" si="1"/>
        <v>▶</v>
      </c>
    </row>
    <row r="93" spans="1:14" x14ac:dyDescent="0.3">
      <c r="A93" s="6">
        <v>93</v>
      </c>
      <c r="B93" s="8" t="s">
        <v>1170</v>
      </c>
      <c r="C93" s="28" t="s">
        <v>1171</v>
      </c>
      <c r="D93" s="9">
        <v>3315</v>
      </c>
      <c r="E93" s="30" t="s">
        <v>710</v>
      </c>
      <c r="F93" s="29">
        <v>3.9199999999999999E-2</v>
      </c>
      <c r="G93" s="9">
        <v>149353</v>
      </c>
      <c r="H93" s="10">
        <v>477</v>
      </c>
      <c r="I93" s="10">
        <v>33</v>
      </c>
      <c r="J93" s="10">
        <v>1.9</v>
      </c>
      <c r="K93" s="10">
        <v>19.27</v>
      </c>
      <c r="L93" s="10">
        <v>10.76</v>
      </c>
      <c r="M93" s="10">
        <v>1.44</v>
      </c>
      <c r="N93" s="7" t="str">
        <f t="shared" si="1"/>
        <v>▶</v>
      </c>
    </row>
    <row r="94" spans="1:14" x14ac:dyDescent="0.3">
      <c r="A94" s="6">
        <v>94</v>
      </c>
      <c r="B94" s="8" t="s">
        <v>1172</v>
      </c>
      <c r="C94" s="28" t="s">
        <v>1173</v>
      </c>
      <c r="D94" s="9">
        <v>4145</v>
      </c>
      <c r="E94" s="30" t="s">
        <v>916</v>
      </c>
      <c r="F94" s="29">
        <v>3.8800000000000001E-2</v>
      </c>
      <c r="G94" s="9">
        <v>4401</v>
      </c>
      <c r="H94" s="10">
        <v>198</v>
      </c>
      <c r="I94" s="10">
        <v>10</v>
      </c>
      <c r="J94" s="10">
        <v>0.34</v>
      </c>
      <c r="K94" s="10">
        <v>16.190000000000001</v>
      </c>
      <c r="L94" s="10">
        <v>6.39</v>
      </c>
      <c r="M94" s="10">
        <v>0.72</v>
      </c>
      <c r="N94" s="7" t="str">
        <f t="shared" si="1"/>
        <v>▶</v>
      </c>
    </row>
    <row r="95" spans="1:14" x14ac:dyDescent="0.3">
      <c r="A95" s="6">
        <v>95</v>
      </c>
      <c r="B95" s="8" t="s">
        <v>1174</v>
      </c>
      <c r="C95" s="28" t="s">
        <v>1175</v>
      </c>
      <c r="D95" s="9">
        <v>25900</v>
      </c>
      <c r="E95" s="30" t="s">
        <v>1176</v>
      </c>
      <c r="F95" s="29">
        <v>3.8100000000000002E-2</v>
      </c>
      <c r="G95" s="9">
        <v>41069</v>
      </c>
      <c r="H95" s="10">
        <v>827</v>
      </c>
      <c r="I95" s="10">
        <v>78</v>
      </c>
      <c r="J95" s="10">
        <v>5.28</v>
      </c>
      <c r="K95" s="10">
        <v>10.46</v>
      </c>
      <c r="L95" s="10">
        <v>6.87</v>
      </c>
      <c r="M95" s="10">
        <v>0.5</v>
      </c>
      <c r="N95" s="7" t="str">
        <f t="shared" si="1"/>
        <v>▶</v>
      </c>
    </row>
    <row r="96" spans="1:14" x14ac:dyDescent="0.3">
      <c r="A96" s="6">
        <v>96</v>
      </c>
      <c r="B96" s="8" t="s">
        <v>1177</v>
      </c>
      <c r="C96" s="28" t="s">
        <v>1178</v>
      </c>
      <c r="D96" s="9">
        <v>9040</v>
      </c>
      <c r="E96" s="30" t="s">
        <v>1032</v>
      </c>
      <c r="F96" s="29">
        <v>3.7900000000000003E-2</v>
      </c>
      <c r="G96" s="9">
        <v>131688</v>
      </c>
      <c r="H96" s="9">
        <v>1547</v>
      </c>
      <c r="I96" s="10">
        <v>54</v>
      </c>
      <c r="J96" s="10">
        <v>0.99</v>
      </c>
      <c r="K96" s="10">
        <v>11.77</v>
      </c>
      <c r="L96" s="10">
        <v>55.21</v>
      </c>
      <c r="M96" s="10">
        <v>0.88</v>
      </c>
      <c r="N96" s="7" t="str">
        <f t="shared" si="1"/>
        <v>▶</v>
      </c>
    </row>
    <row r="97" spans="1:14" x14ac:dyDescent="0.3">
      <c r="A97" s="6">
        <v>97</v>
      </c>
      <c r="B97" s="8" t="s">
        <v>1179</v>
      </c>
      <c r="C97" s="28" t="s">
        <v>1180</v>
      </c>
      <c r="D97" s="9">
        <v>3625</v>
      </c>
      <c r="E97" s="30" t="s">
        <v>1141</v>
      </c>
      <c r="F97" s="29">
        <v>3.7199999999999997E-2</v>
      </c>
      <c r="G97" s="9">
        <v>20586</v>
      </c>
      <c r="H97" s="10">
        <v>261</v>
      </c>
      <c r="I97" s="10">
        <v>32</v>
      </c>
      <c r="J97" s="10">
        <v>1.1299999999999999</v>
      </c>
      <c r="K97" s="10">
        <v>13.78</v>
      </c>
      <c r="L97" s="10">
        <v>7.88</v>
      </c>
      <c r="M97" s="10">
        <v>0.56000000000000005</v>
      </c>
      <c r="N97" s="7" t="str">
        <f t="shared" si="1"/>
        <v>▶</v>
      </c>
    </row>
    <row r="98" spans="1:14" x14ac:dyDescent="0.3">
      <c r="A98" s="6">
        <v>98</v>
      </c>
      <c r="B98" s="8" t="s">
        <v>1181</v>
      </c>
      <c r="C98" s="28" t="s">
        <v>1182</v>
      </c>
      <c r="D98" s="9">
        <v>33600</v>
      </c>
      <c r="E98" s="30" t="s">
        <v>897</v>
      </c>
      <c r="F98" s="29">
        <v>3.6999999999999998E-2</v>
      </c>
      <c r="G98" s="9">
        <v>1410827</v>
      </c>
      <c r="H98" s="9">
        <v>20453</v>
      </c>
      <c r="I98" s="10">
        <v>478</v>
      </c>
      <c r="J98" s="10">
        <v>6.62</v>
      </c>
      <c r="K98" s="10">
        <v>20.6</v>
      </c>
      <c r="L98" s="10">
        <v>32.86</v>
      </c>
      <c r="M98" s="10">
        <v>9.18</v>
      </c>
      <c r="N98" s="7" t="str">
        <f t="shared" si="1"/>
        <v>▶</v>
      </c>
    </row>
    <row r="99" spans="1:14" x14ac:dyDescent="0.3">
      <c r="A99" s="6">
        <v>99</v>
      </c>
      <c r="B99" s="8" t="s">
        <v>1183</v>
      </c>
      <c r="C99" s="28" t="s">
        <v>1184</v>
      </c>
      <c r="D99" s="9">
        <v>30950</v>
      </c>
      <c r="E99" s="30" t="s">
        <v>761</v>
      </c>
      <c r="F99" s="29">
        <v>3.6900000000000002E-2</v>
      </c>
      <c r="G99" s="9">
        <v>826817</v>
      </c>
      <c r="H99" s="9">
        <v>8644</v>
      </c>
      <c r="I99" s="10">
        <v>448</v>
      </c>
      <c r="J99" s="10">
        <v>15.53</v>
      </c>
      <c r="K99" s="10">
        <v>22.74</v>
      </c>
      <c r="L99" s="10">
        <v>8.02</v>
      </c>
      <c r="M99" s="10">
        <v>1.6</v>
      </c>
      <c r="N99" s="7" t="str">
        <f t="shared" si="1"/>
        <v>▶</v>
      </c>
    </row>
    <row r="100" spans="1:14" x14ac:dyDescent="0.3">
      <c r="A100" s="6">
        <v>100</v>
      </c>
      <c r="B100" s="8" t="s">
        <v>1185</v>
      </c>
      <c r="C100" s="28" t="s">
        <v>1186</v>
      </c>
      <c r="D100" s="9">
        <v>18850</v>
      </c>
      <c r="E100" s="30" t="s">
        <v>1187</v>
      </c>
      <c r="F100" s="29">
        <v>3.6900000000000002E-2</v>
      </c>
      <c r="G100" s="9">
        <v>270537</v>
      </c>
      <c r="H100" s="9">
        <v>7539</v>
      </c>
      <c r="I100" s="10">
        <v>-79</v>
      </c>
      <c r="J100" s="10">
        <v>6.74</v>
      </c>
      <c r="K100" s="10">
        <v>-14.14</v>
      </c>
      <c r="L100" s="10">
        <v>-22.43</v>
      </c>
      <c r="M100" s="10">
        <v>9.98</v>
      </c>
      <c r="N100" s="7" t="str">
        <f t="shared" si="1"/>
        <v>▶</v>
      </c>
    </row>
    <row r="101" spans="1:14" x14ac:dyDescent="0.3">
      <c r="A101" s="6">
        <v>101</v>
      </c>
      <c r="B101" s="8" t="s">
        <v>1188</v>
      </c>
      <c r="C101" s="28" t="s">
        <v>1189</v>
      </c>
      <c r="D101" s="9">
        <v>1599</v>
      </c>
      <c r="E101" s="30" t="s">
        <v>1190</v>
      </c>
      <c r="F101" s="29">
        <v>3.6299999999999999E-2</v>
      </c>
      <c r="G101" s="9">
        <v>21308</v>
      </c>
      <c r="H101" s="10">
        <v>290</v>
      </c>
      <c r="I101" s="10">
        <v>12</v>
      </c>
      <c r="J101" s="10">
        <v>0.75</v>
      </c>
      <c r="K101" s="10">
        <v>4.59</v>
      </c>
      <c r="L101" s="10">
        <v>14.49</v>
      </c>
      <c r="M101" s="10">
        <v>0.28000000000000003</v>
      </c>
      <c r="N101" s="7" t="str">
        <f t="shared" si="1"/>
        <v>▶</v>
      </c>
    </row>
    <row r="102" spans="1:14" x14ac:dyDescent="0.3">
      <c r="A102" s="6">
        <v>102</v>
      </c>
      <c r="B102" s="8" t="s">
        <v>1191</v>
      </c>
      <c r="C102" s="28" t="s">
        <v>1192</v>
      </c>
      <c r="D102" s="9">
        <v>74900</v>
      </c>
      <c r="E102" s="30" t="s">
        <v>1193</v>
      </c>
      <c r="F102" s="29">
        <v>3.5999999999999997E-2</v>
      </c>
      <c r="G102" s="9">
        <v>240767</v>
      </c>
      <c r="H102" s="9">
        <v>15877</v>
      </c>
      <c r="I102" s="10">
        <v>107</v>
      </c>
      <c r="J102" s="10">
        <v>16.059999999999999</v>
      </c>
      <c r="K102" s="10">
        <v>35.26</v>
      </c>
      <c r="L102" s="10">
        <v>3.56</v>
      </c>
      <c r="M102" s="10">
        <v>3</v>
      </c>
      <c r="N102" s="7" t="str">
        <f t="shared" si="1"/>
        <v>▶</v>
      </c>
    </row>
    <row r="103" spans="1:14" x14ac:dyDescent="0.3">
      <c r="A103" s="6">
        <v>103</v>
      </c>
      <c r="B103" s="8" t="s">
        <v>1194</v>
      </c>
      <c r="C103" s="28" t="s">
        <v>1195</v>
      </c>
      <c r="D103" s="9">
        <v>14090</v>
      </c>
      <c r="E103" s="30" t="s">
        <v>731</v>
      </c>
      <c r="F103" s="29">
        <v>3.5999999999999997E-2</v>
      </c>
      <c r="G103" s="9">
        <v>182689</v>
      </c>
      <c r="H103" s="9">
        <v>1385</v>
      </c>
      <c r="I103" s="10">
        <v>30</v>
      </c>
      <c r="J103" s="10">
        <v>2.98</v>
      </c>
      <c r="K103" s="10">
        <v>51.99</v>
      </c>
      <c r="L103" s="10">
        <v>2.2599999999999998</v>
      </c>
      <c r="M103" s="10">
        <v>1.25</v>
      </c>
      <c r="N103" s="7" t="str">
        <f t="shared" si="1"/>
        <v>▶</v>
      </c>
    </row>
    <row r="104" spans="1:14" x14ac:dyDescent="0.3">
      <c r="A104" s="6">
        <v>104</v>
      </c>
      <c r="B104" s="8" t="s">
        <v>1196</v>
      </c>
      <c r="C104" s="28" t="s">
        <v>1197</v>
      </c>
      <c r="D104" s="9">
        <v>14700</v>
      </c>
      <c r="E104" s="30" t="s">
        <v>1198</v>
      </c>
      <c r="F104" s="29">
        <v>3.5900000000000001E-2</v>
      </c>
      <c r="G104" s="9">
        <v>394225</v>
      </c>
      <c r="H104" s="9">
        <v>3107</v>
      </c>
      <c r="I104" s="10">
        <v>71</v>
      </c>
      <c r="J104" s="10">
        <v>6.85</v>
      </c>
      <c r="K104" s="10">
        <v>-15.23</v>
      </c>
      <c r="L104" s="10">
        <v>4.66</v>
      </c>
      <c r="M104" s="10">
        <v>2.2999999999999998</v>
      </c>
      <c r="N104" s="7" t="str">
        <f t="shared" si="1"/>
        <v>▶</v>
      </c>
    </row>
    <row r="105" spans="1:14" x14ac:dyDescent="0.3">
      <c r="A105" s="6">
        <v>105</v>
      </c>
      <c r="B105" s="8" t="s">
        <v>1199</v>
      </c>
      <c r="C105" s="28" t="s">
        <v>1200</v>
      </c>
      <c r="D105" s="9">
        <v>1169</v>
      </c>
      <c r="E105" s="30" t="s">
        <v>1201</v>
      </c>
      <c r="F105" s="29">
        <v>3.5400000000000001E-2</v>
      </c>
      <c r="G105" s="9">
        <v>96193</v>
      </c>
      <c r="H105" s="10">
        <v>244</v>
      </c>
      <c r="I105" s="10">
        <v>-33</v>
      </c>
      <c r="J105" s="10">
        <v>0.19</v>
      </c>
      <c r="K105" s="10">
        <v>-3.26</v>
      </c>
      <c r="L105" s="10">
        <v>-81.34</v>
      </c>
      <c r="M105" s="10">
        <v>1.21</v>
      </c>
      <c r="N105" s="7" t="str">
        <f t="shared" si="1"/>
        <v>▶</v>
      </c>
    </row>
    <row r="106" spans="1:14" x14ac:dyDescent="0.3">
      <c r="A106" s="6">
        <v>106</v>
      </c>
      <c r="B106" s="8" t="s">
        <v>1202</v>
      </c>
      <c r="C106" s="28" t="s">
        <v>1203</v>
      </c>
      <c r="D106" s="9">
        <v>9790</v>
      </c>
      <c r="E106" s="30" t="s">
        <v>1032</v>
      </c>
      <c r="F106" s="29">
        <v>3.49E-2</v>
      </c>
      <c r="G106" s="9">
        <v>174709</v>
      </c>
      <c r="H106" s="9">
        <v>3736</v>
      </c>
      <c r="I106" s="10">
        <v>193</v>
      </c>
      <c r="J106" s="10">
        <v>6.92</v>
      </c>
      <c r="K106" s="10">
        <v>13</v>
      </c>
      <c r="L106" s="10">
        <v>1.83</v>
      </c>
      <c r="M106" s="10">
        <v>1.37</v>
      </c>
      <c r="N106" s="7" t="str">
        <f t="shared" si="1"/>
        <v>▶</v>
      </c>
    </row>
    <row r="107" spans="1:14" x14ac:dyDescent="0.3">
      <c r="A107" s="6">
        <v>107</v>
      </c>
      <c r="B107" s="8" t="s">
        <v>1204</v>
      </c>
      <c r="C107" s="28" t="s">
        <v>1205</v>
      </c>
      <c r="D107" s="9">
        <v>9800</v>
      </c>
      <c r="E107" s="30" t="s">
        <v>1032</v>
      </c>
      <c r="F107" s="29">
        <v>3.4799999999999998E-2</v>
      </c>
      <c r="G107" s="9">
        <v>208565</v>
      </c>
      <c r="H107" s="10">
        <v>710</v>
      </c>
      <c r="I107" s="10">
        <v>3</v>
      </c>
      <c r="J107" s="10">
        <v>0.13</v>
      </c>
      <c r="K107" s="10">
        <v>-18.809999999999999</v>
      </c>
      <c r="L107" s="10" t="s">
        <v>663</v>
      </c>
      <c r="M107" s="10">
        <v>1.54</v>
      </c>
      <c r="N107" s="7" t="str">
        <f t="shared" si="1"/>
        <v>▶</v>
      </c>
    </row>
    <row r="108" spans="1:14" x14ac:dyDescent="0.3">
      <c r="A108" s="6">
        <v>108</v>
      </c>
      <c r="B108" s="8" t="s">
        <v>1206</v>
      </c>
      <c r="C108" s="28" t="s">
        <v>1207</v>
      </c>
      <c r="D108" s="9">
        <v>2835</v>
      </c>
      <c r="E108" s="30" t="s">
        <v>933</v>
      </c>
      <c r="F108" s="29">
        <v>3.4700000000000002E-2</v>
      </c>
      <c r="G108" s="9">
        <v>1257114</v>
      </c>
      <c r="H108" s="9">
        <v>1232</v>
      </c>
      <c r="I108" s="10">
        <v>22</v>
      </c>
      <c r="J108" s="10">
        <v>0.12</v>
      </c>
      <c r="K108" s="10">
        <v>-33.75</v>
      </c>
      <c r="L108" s="10">
        <v>-11.92</v>
      </c>
      <c r="M108" s="10">
        <v>2.57</v>
      </c>
      <c r="N108" s="7" t="str">
        <f t="shared" si="1"/>
        <v>▶</v>
      </c>
    </row>
    <row r="109" spans="1:14" x14ac:dyDescent="0.3">
      <c r="A109" s="6">
        <v>109</v>
      </c>
      <c r="B109" s="8" t="s">
        <v>1208</v>
      </c>
      <c r="C109" s="28" t="s">
        <v>1209</v>
      </c>
      <c r="D109" s="9">
        <v>4205</v>
      </c>
      <c r="E109" s="30" t="s">
        <v>846</v>
      </c>
      <c r="F109" s="29">
        <v>3.44E-2</v>
      </c>
      <c r="G109" s="9">
        <v>4191631</v>
      </c>
      <c r="H109" s="10">
        <v>856</v>
      </c>
      <c r="I109" s="10">
        <v>2</v>
      </c>
      <c r="J109" s="10">
        <v>0.77</v>
      </c>
      <c r="K109" s="10">
        <v>-420.5</v>
      </c>
      <c r="L109" s="10">
        <v>4.59</v>
      </c>
      <c r="M109" s="10">
        <v>2.75</v>
      </c>
      <c r="N109" s="7" t="str">
        <f t="shared" si="1"/>
        <v>▶</v>
      </c>
    </row>
    <row r="110" spans="1:14" x14ac:dyDescent="0.3">
      <c r="A110" s="6">
        <v>110</v>
      </c>
      <c r="B110" s="8" t="s">
        <v>1210</v>
      </c>
      <c r="C110" s="28" t="s">
        <v>1211</v>
      </c>
      <c r="D110" s="9">
        <v>15390</v>
      </c>
      <c r="E110" s="30" t="s">
        <v>1198</v>
      </c>
      <c r="F110" s="29">
        <v>3.4299999999999997E-2</v>
      </c>
      <c r="G110" s="9">
        <v>113320</v>
      </c>
      <c r="H110" s="9">
        <v>1246</v>
      </c>
      <c r="I110" s="10">
        <v>-69</v>
      </c>
      <c r="J110" s="10">
        <v>1.74</v>
      </c>
      <c r="K110" s="10">
        <v>-8.66</v>
      </c>
      <c r="L110" s="11">
        <v>-45024.03</v>
      </c>
      <c r="M110" s="10">
        <v>7.95</v>
      </c>
      <c r="N110" s="7" t="str">
        <f t="shared" si="1"/>
        <v>▶</v>
      </c>
    </row>
    <row r="111" spans="1:14" x14ac:dyDescent="0.3">
      <c r="A111" s="6">
        <v>111</v>
      </c>
      <c r="B111" s="8" t="s">
        <v>1212</v>
      </c>
      <c r="C111" s="28" t="s">
        <v>1213</v>
      </c>
      <c r="D111" s="9">
        <v>15120</v>
      </c>
      <c r="E111" s="30" t="s">
        <v>1214</v>
      </c>
      <c r="F111" s="29">
        <v>3.4200000000000001E-2</v>
      </c>
      <c r="G111" s="9">
        <v>78680</v>
      </c>
      <c r="H111" s="9">
        <v>1447</v>
      </c>
      <c r="I111" s="10">
        <v>37</v>
      </c>
      <c r="J111" s="10">
        <v>2.1</v>
      </c>
      <c r="K111" s="10">
        <v>11.02</v>
      </c>
      <c r="L111" s="10">
        <v>3.77</v>
      </c>
      <c r="M111" s="10">
        <v>0.59</v>
      </c>
      <c r="N111" s="7" t="str">
        <f t="shared" si="1"/>
        <v>▶</v>
      </c>
    </row>
    <row r="112" spans="1:14" x14ac:dyDescent="0.3">
      <c r="A112" s="6">
        <v>112</v>
      </c>
      <c r="B112" s="8" t="s">
        <v>1215</v>
      </c>
      <c r="C112" s="28" t="s">
        <v>1216</v>
      </c>
      <c r="D112" s="10">
        <v>794</v>
      </c>
      <c r="E112" s="30" t="s">
        <v>1217</v>
      </c>
      <c r="F112" s="29">
        <v>3.39E-2</v>
      </c>
      <c r="G112" s="9">
        <v>712440</v>
      </c>
      <c r="H112" s="9">
        <v>1287</v>
      </c>
      <c r="I112" s="10">
        <v>85</v>
      </c>
      <c r="J112" s="10">
        <v>5.47</v>
      </c>
      <c r="K112" s="10">
        <v>20.89</v>
      </c>
      <c r="L112" s="10">
        <v>6.83</v>
      </c>
      <c r="M112" s="10">
        <v>0.96</v>
      </c>
      <c r="N112" s="7" t="str">
        <f t="shared" si="1"/>
        <v>▶</v>
      </c>
    </row>
    <row r="113" spans="1:14" x14ac:dyDescent="0.3">
      <c r="A113" s="6">
        <v>113</v>
      </c>
      <c r="B113" s="8" t="s">
        <v>1218</v>
      </c>
      <c r="C113" s="28" t="s">
        <v>1219</v>
      </c>
      <c r="D113" s="9">
        <v>27900</v>
      </c>
      <c r="E113" s="30" t="s">
        <v>1161</v>
      </c>
      <c r="F113" s="29">
        <v>3.3300000000000003E-2</v>
      </c>
      <c r="G113" s="9">
        <v>304680</v>
      </c>
      <c r="H113" s="9">
        <v>2376</v>
      </c>
      <c r="I113" s="10">
        <v>72</v>
      </c>
      <c r="J113" s="10">
        <v>1.92</v>
      </c>
      <c r="K113" s="11">
        <v>-27900</v>
      </c>
      <c r="L113" s="10">
        <v>17.2</v>
      </c>
      <c r="M113" s="10">
        <v>4.5999999999999996</v>
      </c>
      <c r="N113" s="7" t="str">
        <f t="shared" si="1"/>
        <v>▶</v>
      </c>
    </row>
    <row r="114" spans="1:14" x14ac:dyDescent="0.3">
      <c r="A114" s="6">
        <v>114</v>
      </c>
      <c r="B114" s="8" t="s">
        <v>1220</v>
      </c>
      <c r="C114" s="28" t="s">
        <v>1221</v>
      </c>
      <c r="D114" s="10">
        <v>904</v>
      </c>
      <c r="E114" s="30" t="s">
        <v>1158</v>
      </c>
      <c r="F114" s="29">
        <v>3.3099999999999997E-2</v>
      </c>
      <c r="G114" s="9">
        <v>6123787</v>
      </c>
      <c r="H114" s="10">
        <v>362</v>
      </c>
      <c r="I114" s="10">
        <v>2</v>
      </c>
      <c r="J114" s="10">
        <v>0.8</v>
      </c>
      <c r="K114" s="10" t="s">
        <v>663</v>
      </c>
      <c r="L114" s="10">
        <v>583.9</v>
      </c>
      <c r="M114" s="10" t="s">
        <v>663</v>
      </c>
      <c r="N114" s="7" t="str">
        <f t="shared" si="1"/>
        <v>▶</v>
      </c>
    </row>
    <row r="115" spans="1:14" x14ac:dyDescent="0.3">
      <c r="A115" s="6">
        <v>115</v>
      </c>
      <c r="B115" s="8" t="s">
        <v>1222</v>
      </c>
      <c r="C115" s="28" t="s">
        <v>1223</v>
      </c>
      <c r="D115" s="9">
        <v>11010</v>
      </c>
      <c r="E115" s="30" t="s">
        <v>740</v>
      </c>
      <c r="F115" s="29">
        <v>3.2800000000000003E-2</v>
      </c>
      <c r="G115" s="9">
        <v>2629597</v>
      </c>
      <c r="H115" s="9">
        <v>7297</v>
      </c>
      <c r="I115" s="10">
        <v>579</v>
      </c>
      <c r="J115" s="10">
        <v>10.63</v>
      </c>
      <c r="K115" s="10">
        <v>-11.78</v>
      </c>
      <c r="L115" s="10">
        <v>-4.72</v>
      </c>
      <c r="M115" s="10">
        <v>2.09</v>
      </c>
      <c r="N115" s="7" t="str">
        <f t="shared" si="1"/>
        <v>▶</v>
      </c>
    </row>
    <row r="116" spans="1:14" x14ac:dyDescent="0.3">
      <c r="A116" s="6">
        <v>116</v>
      </c>
      <c r="B116" s="8" t="s">
        <v>1224</v>
      </c>
      <c r="C116" s="28" t="s">
        <v>1225</v>
      </c>
      <c r="D116" s="9">
        <v>5670</v>
      </c>
      <c r="E116" s="30" t="s">
        <v>752</v>
      </c>
      <c r="F116" s="29">
        <v>3.2800000000000003E-2</v>
      </c>
      <c r="G116" s="9">
        <v>103508</v>
      </c>
      <c r="H116" s="9">
        <v>1275</v>
      </c>
      <c r="I116" s="10">
        <v>-43</v>
      </c>
      <c r="J116" s="10">
        <v>1.59</v>
      </c>
      <c r="K116" s="10">
        <v>-9.5</v>
      </c>
      <c r="L116" s="10">
        <v>-20.66</v>
      </c>
      <c r="M116" s="10">
        <v>4.83</v>
      </c>
      <c r="N116" s="7" t="str">
        <f t="shared" si="1"/>
        <v>▶</v>
      </c>
    </row>
    <row r="117" spans="1:14" x14ac:dyDescent="0.3">
      <c r="A117" s="6">
        <v>117</v>
      </c>
      <c r="B117" s="8" t="s">
        <v>1226</v>
      </c>
      <c r="C117" s="28" t="s">
        <v>1227</v>
      </c>
      <c r="D117" s="9">
        <v>2360</v>
      </c>
      <c r="E117" s="30" t="s">
        <v>1228</v>
      </c>
      <c r="F117" s="29">
        <v>3.2800000000000003E-2</v>
      </c>
      <c r="G117" s="9">
        <v>223610</v>
      </c>
      <c r="H117" s="9">
        <v>2047</v>
      </c>
      <c r="I117" s="10">
        <v>-13</v>
      </c>
      <c r="J117" s="10">
        <v>0.74</v>
      </c>
      <c r="K117" s="10">
        <v>-40</v>
      </c>
      <c r="L117" s="10">
        <v>-0.19</v>
      </c>
      <c r="M117" s="10">
        <v>1.71</v>
      </c>
      <c r="N117" s="7" t="str">
        <f t="shared" si="1"/>
        <v>▶</v>
      </c>
    </row>
    <row r="118" spans="1:14" x14ac:dyDescent="0.3">
      <c r="A118" s="6">
        <v>118</v>
      </c>
      <c r="B118" s="8" t="s">
        <v>1229</v>
      </c>
      <c r="C118" s="28" t="s">
        <v>1230</v>
      </c>
      <c r="D118" s="9">
        <v>5400</v>
      </c>
      <c r="E118" s="30" t="s">
        <v>843</v>
      </c>
      <c r="F118" s="29">
        <v>3.2500000000000001E-2</v>
      </c>
      <c r="G118" s="9">
        <v>69591</v>
      </c>
      <c r="H118" s="10">
        <v>351</v>
      </c>
      <c r="I118" s="10">
        <v>9</v>
      </c>
      <c r="J118" s="10">
        <v>0.62</v>
      </c>
      <c r="K118" s="10">
        <v>32.53</v>
      </c>
      <c r="L118" s="10">
        <v>3.28</v>
      </c>
      <c r="M118" s="10">
        <v>1.1399999999999999</v>
      </c>
      <c r="N118" s="7" t="str">
        <f t="shared" si="1"/>
        <v>▶</v>
      </c>
    </row>
    <row r="119" spans="1:14" x14ac:dyDescent="0.3">
      <c r="A119" s="6">
        <v>119</v>
      </c>
      <c r="B119" s="8" t="s">
        <v>1231</v>
      </c>
      <c r="C119" s="28" t="s">
        <v>1232</v>
      </c>
      <c r="D119" s="9">
        <v>7630</v>
      </c>
      <c r="E119" s="30" t="s">
        <v>1233</v>
      </c>
      <c r="F119" s="29">
        <v>3.2500000000000001E-2</v>
      </c>
      <c r="G119" s="9">
        <v>138405</v>
      </c>
      <c r="H119" s="10">
        <v>804</v>
      </c>
      <c r="I119" s="10">
        <v>-77</v>
      </c>
      <c r="J119" s="10">
        <v>0.03</v>
      </c>
      <c r="K119" s="10">
        <v>-4.2300000000000004</v>
      </c>
      <c r="L119" s="10">
        <v>-24.75</v>
      </c>
      <c r="M119" s="10">
        <v>0.9</v>
      </c>
      <c r="N119" s="7" t="str">
        <f t="shared" si="1"/>
        <v>▶</v>
      </c>
    </row>
    <row r="120" spans="1:14" x14ac:dyDescent="0.3">
      <c r="A120" s="6">
        <v>120</v>
      </c>
      <c r="B120" s="8" t="s">
        <v>1234</v>
      </c>
      <c r="C120" s="28" t="s">
        <v>1235</v>
      </c>
      <c r="D120" s="9">
        <v>38300</v>
      </c>
      <c r="E120" s="30" t="s">
        <v>897</v>
      </c>
      <c r="F120" s="29">
        <v>3.2300000000000002E-2</v>
      </c>
      <c r="G120" s="9">
        <v>129004</v>
      </c>
      <c r="H120" s="9">
        <v>8777</v>
      </c>
      <c r="I120" s="10">
        <v>243</v>
      </c>
      <c r="J120" s="10">
        <v>30.95</v>
      </c>
      <c r="K120" s="10">
        <v>26.95</v>
      </c>
      <c r="L120" s="10">
        <v>7.31</v>
      </c>
      <c r="M120" s="10">
        <v>2.2999999999999998</v>
      </c>
      <c r="N120" s="7" t="str">
        <f t="shared" si="1"/>
        <v>▶</v>
      </c>
    </row>
    <row r="121" spans="1:14" x14ac:dyDescent="0.3">
      <c r="A121" s="6">
        <v>121</v>
      </c>
      <c r="B121" s="8" t="s">
        <v>1236</v>
      </c>
      <c r="C121" s="28" t="s">
        <v>1237</v>
      </c>
      <c r="D121" s="9">
        <v>7030</v>
      </c>
      <c r="E121" s="30" t="s">
        <v>1238</v>
      </c>
      <c r="F121" s="29">
        <v>3.2300000000000002E-2</v>
      </c>
      <c r="G121" s="9">
        <v>79427</v>
      </c>
      <c r="H121" s="9">
        <v>1890</v>
      </c>
      <c r="I121" s="10">
        <v>-164</v>
      </c>
      <c r="J121" s="10">
        <v>1.3</v>
      </c>
      <c r="K121" s="10">
        <v>-8.1300000000000008</v>
      </c>
      <c r="L121" s="10" t="s">
        <v>663</v>
      </c>
      <c r="M121" s="10">
        <v>3.55</v>
      </c>
      <c r="N121" s="7" t="str">
        <f t="shared" si="1"/>
        <v>▶</v>
      </c>
    </row>
    <row r="122" spans="1:14" x14ac:dyDescent="0.3">
      <c r="A122" s="6">
        <v>122</v>
      </c>
      <c r="B122" s="8" t="s">
        <v>1239</v>
      </c>
      <c r="C122" s="28" t="s">
        <v>1240</v>
      </c>
      <c r="D122" s="9">
        <v>11880</v>
      </c>
      <c r="E122" s="30" t="s">
        <v>880</v>
      </c>
      <c r="F122" s="29">
        <v>3.2099999999999997E-2</v>
      </c>
      <c r="G122" s="9">
        <v>4462</v>
      </c>
      <c r="H122" s="10">
        <v>836</v>
      </c>
      <c r="I122" s="10">
        <v>43</v>
      </c>
      <c r="J122" s="10">
        <v>0.8</v>
      </c>
      <c r="K122" s="10">
        <v>32.200000000000003</v>
      </c>
      <c r="L122" s="10">
        <v>5.27</v>
      </c>
      <c r="M122" s="10">
        <v>0.59</v>
      </c>
      <c r="N122" s="7" t="str">
        <f t="shared" si="1"/>
        <v>▶</v>
      </c>
    </row>
    <row r="123" spans="1:14" x14ac:dyDescent="0.3">
      <c r="A123" s="6">
        <v>123</v>
      </c>
      <c r="B123" s="8" t="s">
        <v>1241</v>
      </c>
      <c r="C123" s="28" t="s">
        <v>1242</v>
      </c>
      <c r="D123" s="9">
        <v>3275</v>
      </c>
      <c r="E123" s="30" t="s">
        <v>1144</v>
      </c>
      <c r="F123" s="29">
        <v>3.15E-2</v>
      </c>
      <c r="G123" s="9">
        <v>311528</v>
      </c>
      <c r="H123" s="10">
        <v>980</v>
      </c>
      <c r="I123" s="10">
        <v>-21</v>
      </c>
      <c r="J123" s="10">
        <v>0.87</v>
      </c>
      <c r="K123" s="10">
        <v>-33.42</v>
      </c>
      <c r="L123" s="10">
        <v>-27.52</v>
      </c>
      <c r="M123" s="10">
        <v>4.42</v>
      </c>
      <c r="N123" s="7" t="str">
        <f t="shared" si="1"/>
        <v>▶</v>
      </c>
    </row>
    <row r="124" spans="1:14" x14ac:dyDescent="0.3">
      <c r="A124" s="6">
        <v>124</v>
      </c>
      <c r="B124" s="8" t="s">
        <v>1243</v>
      </c>
      <c r="C124" s="28" t="s">
        <v>1244</v>
      </c>
      <c r="D124" s="9">
        <v>4600</v>
      </c>
      <c r="E124" s="30" t="s">
        <v>846</v>
      </c>
      <c r="F124" s="29">
        <v>3.1399999999999997E-2</v>
      </c>
      <c r="G124" s="9">
        <v>1621232</v>
      </c>
      <c r="H124" s="9">
        <v>1072</v>
      </c>
      <c r="I124" s="10">
        <v>51</v>
      </c>
      <c r="J124" s="10">
        <v>2.1800000000000002</v>
      </c>
      <c r="K124" s="10">
        <v>-19.739999999999998</v>
      </c>
      <c r="L124" s="10">
        <v>-1.99</v>
      </c>
      <c r="M124" s="10">
        <v>0.84</v>
      </c>
      <c r="N124" s="7" t="str">
        <f t="shared" si="1"/>
        <v>▶</v>
      </c>
    </row>
    <row r="125" spans="1:14" x14ac:dyDescent="0.3">
      <c r="A125" s="6">
        <v>125</v>
      </c>
      <c r="B125" s="8" t="s">
        <v>1245</v>
      </c>
      <c r="C125" s="28" t="s">
        <v>1246</v>
      </c>
      <c r="D125" s="9">
        <v>5270</v>
      </c>
      <c r="E125" s="30" t="s">
        <v>1247</v>
      </c>
      <c r="F125" s="29">
        <v>3.1300000000000001E-2</v>
      </c>
      <c r="G125" s="9">
        <v>42787</v>
      </c>
      <c r="H125" s="9">
        <v>1458</v>
      </c>
      <c r="I125" s="10">
        <v>135</v>
      </c>
      <c r="J125" s="10">
        <v>4.63</v>
      </c>
      <c r="K125" s="10">
        <v>21.87</v>
      </c>
      <c r="L125" s="10">
        <v>3.83</v>
      </c>
      <c r="M125" s="10">
        <v>0.41</v>
      </c>
      <c r="N125" s="7" t="str">
        <f t="shared" si="1"/>
        <v>▶</v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1248</v>
      </c>
      <c r="E1" s="13" t="s">
        <v>1249</v>
      </c>
      <c r="F1" s="13" t="s">
        <v>1250</v>
      </c>
      <c r="G1" s="13" t="s">
        <v>1251</v>
      </c>
      <c r="H1" s="13" t="s">
        <v>71</v>
      </c>
      <c r="I1" s="13" t="s">
        <v>39</v>
      </c>
    </row>
    <row r="2" spans="1:9" ht="17.25" thickTop="1" x14ac:dyDescent="0.3">
      <c r="A2" t="s">
        <v>1252</v>
      </c>
      <c r="B2" s="22" t="s">
        <v>1253</v>
      </c>
      <c r="C2" s="3">
        <v>4.0099999999999997E-2</v>
      </c>
      <c r="D2">
        <v>24</v>
      </c>
      <c r="E2">
        <v>20</v>
      </c>
      <c r="F2">
        <v>0</v>
      </c>
      <c r="G2">
        <v>4</v>
      </c>
      <c r="H2" s="4">
        <v>0.65</v>
      </c>
      <c r="I2" s="7" t="str">
        <f>IF(ISBLANK($B2),"",HYPERLINK($B2,"▶"))</f>
        <v>▶</v>
      </c>
    </row>
    <row r="3" spans="1:9" x14ac:dyDescent="0.3">
      <c r="A3" t="s">
        <v>1254</v>
      </c>
      <c r="B3" s="22" t="s">
        <v>1255</v>
      </c>
      <c r="C3" s="3">
        <v>3.6299999999999999E-2</v>
      </c>
      <c r="D3">
        <v>12</v>
      </c>
      <c r="E3">
        <v>5</v>
      </c>
      <c r="F3">
        <v>1</v>
      </c>
      <c r="G3">
        <v>6</v>
      </c>
      <c r="H3" s="4">
        <v>0.59</v>
      </c>
      <c r="I3" s="7" t="str">
        <f t="shared" ref="I3:I66" si="0">IF(ISBLANK($B3),"",HYPERLINK($B3,"▶"))</f>
        <v>▶</v>
      </c>
    </row>
    <row r="4" spans="1:9" x14ac:dyDescent="0.3">
      <c r="A4" t="s">
        <v>1256</v>
      </c>
      <c r="B4" s="22" t="s">
        <v>1257</v>
      </c>
      <c r="C4" s="3">
        <v>2.6499999999999999E-2</v>
      </c>
      <c r="D4">
        <v>28</v>
      </c>
      <c r="E4">
        <v>20</v>
      </c>
      <c r="F4">
        <v>2</v>
      </c>
      <c r="G4">
        <v>6</v>
      </c>
      <c r="H4" s="4">
        <v>0.43</v>
      </c>
      <c r="I4" s="7" t="str">
        <f t="shared" si="0"/>
        <v>▶</v>
      </c>
    </row>
    <row r="5" spans="1:9" x14ac:dyDescent="0.3">
      <c r="A5" t="s">
        <v>1258</v>
      </c>
      <c r="B5" s="22" t="s">
        <v>1259</v>
      </c>
      <c r="C5" s="3">
        <v>2.41E-2</v>
      </c>
      <c r="D5">
        <v>5</v>
      </c>
      <c r="E5">
        <v>4</v>
      </c>
      <c r="F5">
        <v>0</v>
      </c>
      <c r="G5">
        <v>1</v>
      </c>
      <c r="H5" s="4">
        <v>0.39</v>
      </c>
      <c r="I5" s="7" t="str">
        <f t="shared" si="0"/>
        <v>▶</v>
      </c>
    </row>
    <row r="6" spans="1:9" x14ac:dyDescent="0.3">
      <c r="A6" t="s">
        <v>1260</v>
      </c>
      <c r="B6" s="22" t="s">
        <v>1261</v>
      </c>
      <c r="C6" s="3">
        <v>2.1100000000000001E-2</v>
      </c>
      <c r="D6">
        <v>7</v>
      </c>
      <c r="E6">
        <v>3</v>
      </c>
      <c r="F6">
        <v>0</v>
      </c>
      <c r="G6">
        <v>4</v>
      </c>
      <c r="H6" s="4">
        <v>0.34</v>
      </c>
      <c r="I6" s="7" t="str">
        <f t="shared" si="0"/>
        <v>▶</v>
      </c>
    </row>
    <row r="7" spans="1:9" x14ac:dyDescent="0.3">
      <c r="A7" t="s">
        <v>1262</v>
      </c>
      <c r="B7" s="22" t="s">
        <v>1263</v>
      </c>
      <c r="C7" s="3">
        <v>1.83E-2</v>
      </c>
      <c r="D7">
        <v>96</v>
      </c>
      <c r="E7">
        <v>46</v>
      </c>
      <c r="F7">
        <v>15</v>
      </c>
      <c r="G7">
        <v>35</v>
      </c>
      <c r="H7" s="4">
        <v>0.28999999999999998</v>
      </c>
      <c r="I7" s="7" t="str">
        <f t="shared" si="0"/>
        <v>▶</v>
      </c>
    </row>
    <row r="8" spans="1:9" x14ac:dyDescent="0.3">
      <c r="A8" t="s">
        <v>1264</v>
      </c>
      <c r="B8" s="22" t="s">
        <v>1265</v>
      </c>
      <c r="C8" s="3">
        <v>1.77E-2</v>
      </c>
      <c r="D8">
        <v>14</v>
      </c>
      <c r="E8">
        <v>6</v>
      </c>
      <c r="F8">
        <v>2</v>
      </c>
      <c r="G8">
        <v>6</v>
      </c>
      <c r="H8" s="4">
        <v>0.28000000000000003</v>
      </c>
      <c r="I8" s="7" t="str">
        <f t="shared" si="0"/>
        <v>▶</v>
      </c>
    </row>
    <row r="9" spans="1:9" x14ac:dyDescent="0.3">
      <c r="A9" t="s">
        <v>1266</v>
      </c>
      <c r="B9" s="22" t="s">
        <v>1267</v>
      </c>
      <c r="C9" s="3">
        <v>1.77E-2</v>
      </c>
      <c r="D9">
        <v>100</v>
      </c>
      <c r="E9">
        <v>54</v>
      </c>
      <c r="F9">
        <v>10</v>
      </c>
      <c r="G9">
        <v>36</v>
      </c>
      <c r="H9" s="4">
        <v>0.28000000000000003</v>
      </c>
      <c r="I9" s="7" t="str">
        <f t="shared" si="0"/>
        <v>▶</v>
      </c>
    </row>
    <row r="10" spans="1:9" x14ac:dyDescent="0.3">
      <c r="A10" t="s">
        <v>1268</v>
      </c>
      <c r="B10" s="22" t="s">
        <v>1269</v>
      </c>
      <c r="C10" s="3">
        <v>1.37E-2</v>
      </c>
      <c r="D10">
        <v>64</v>
      </c>
      <c r="E10">
        <v>26</v>
      </c>
      <c r="F10">
        <v>3</v>
      </c>
      <c r="G10">
        <v>35</v>
      </c>
      <c r="H10" s="4">
        <v>0.22</v>
      </c>
      <c r="I10" s="7" t="str">
        <f t="shared" si="0"/>
        <v>▶</v>
      </c>
    </row>
    <row r="11" spans="1:9" x14ac:dyDescent="0.3">
      <c r="A11" t="s">
        <v>1270</v>
      </c>
      <c r="B11" s="22" t="s">
        <v>1271</v>
      </c>
      <c r="C11" s="3">
        <v>1.32E-2</v>
      </c>
      <c r="D11">
        <v>61</v>
      </c>
      <c r="E11">
        <v>29</v>
      </c>
      <c r="F11">
        <v>6</v>
      </c>
      <c r="G11">
        <v>26</v>
      </c>
      <c r="H11" s="4">
        <v>0.21</v>
      </c>
      <c r="I11" s="7" t="str">
        <f t="shared" si="0"/>
        <v>▶</v>
      </c>
    </row>
    <row r="12" spans="1:9" x14ac:dyDescent="0.3">
      <c r="A12" t="s">
        <v>1272</v>
      </c>
      <c r="B12" s="22" t="s">
        <v>1273</v>
      </c>
      <c r="C12" s="3">
        <v>1.15E-2</v>
      </c>
      <c r="D12">
        <v>1</v>
      </c>
      <c r="E12">
        <v>1</v>
      </c>
      <c r="F12">
        <v>0</v>
      </c>
      <c r="G12">
        <v>0</v>
      </c>
      <c r="H12" s="4">
        <v>0.18</v>
      </c>
      <c r="I12" s="7" t="str">
        <f t="shared" si="0"/>
        <v>▶</v>
      </c>
    </row>
    <row r="13" spans="1:9" x14ac:dyDescent="0.3">
      <c r="A13" t="s">
        <v>1274</v>
      </c>
      <c r="B13" s="22" t="s">
        <v>1275</v>
      </c>
      <c r="C13" s="3">
        <v>1.09E-2</v>
      </c>
      <c r="D13">
        <v>160</v>
      </c>
      <c r="E13">
        <v>69</v>
      </c>
      <c r="F13">
        <v>13</v>
      </c>
      <c r="G13">
        <v>78</v>
      </c>
      <c r="H13" s="4">
        <v>0.17</v>
      </c>
      <c r="I13" s="7" t="str">
        <f t="shared" si="0"/>
        <v>▶</v>
      </c>
    </row>
    <row r="14" spans="1:9" x14ac:dyDescent="0.3">
      <c r="A14" t="s">
        <v>1276</v>
      </c>
      <c r="B14" s="22" t="s">
        <v>1277</v>
      </c>
      <c r="C14" s="3">
        <v>1.0800000000000001E-2</v>
      </c>
      <c r="D14">
        <v>12</v>
      </c>
      <c r="E14">
        <v>5</v>
      </c>
      <c r="F14">
        <v>1</v>
      </c>
      <c r="G14">
        <v>6</v>
      </c>
      <c r="H14" s="4">
        <v>0.17</v>
      </c>
      <c r="I14" s="7" t="str">
        <f t="shared" si="0"/>
        <v>▶</v>
      </c>
    </row>
    <row r="15" spans="1:9" x14ac:dyDescent="0.3">
      <c r="A15" t="s">
        <v>1278</v>
      </c>
      <c r="B15" s="22" t="s">
        <v>1279</v>
      </c>
      <c r="C15" s="3">
        <v>1.0200000000000001E-2</v>
      </c>
      <c r="D15">
        <v>7</v>
      </c>
      <c r="E15">
        <v>2</v>
      </c>
      <c r="F15">
        <v>0</v>
      </c>
      <c r="G15">
        <v>5</v>
      </c>
      <c r="H15" s="4">
        <v>0.16</v>
      </c>
      <c r="I15" s="7" t="str">
        <f t="shared" si="0"/>
        <v>▶</v>
      </c>
    </row>
    <row r="16" spans="1:9" x14ac:dyDescent="0.3">
      <c r="A16" t="s">
        <v>1280</v>
      </c>
      <c r="B16" s="22" t="s">
        <v>1281</v>
      </c>
      <c r="C16" s="3">
        <v>1.01E-2</v>
      </c>
      <c r="D16">
        <v>20</v>
      </c>
      <c r="E16">
        <v>6</v>
      </c>
      <c r="F16">
        <v>3</v>
      </c>
      <c r="G16">
        <v>11</v>
      </c>
      <c r="H16" s="4">
        <v>0.16</v>
      </c>
      <c r="I16" s="7" t="str">
        <f t="shared" si="0"/>
        <v>▶</v>
      </c>
    </row>
    <row r="17" spans="1:9" x14ac:dyDescent="0.3">
      <c r="A17" t="s">
        <v>1282</v>
      </c>
      <c r="B17" s="22" t="s">
        <v>1283</v>
      </c>
      <c r="C17" s="3">
        <v>9.1999999999999998E-3</v>
      </c>
      <c r="D17">
        <v>153</v>
      </c>
      <c r="E17">
        <v>51</v>
      </c>
      <c r="F17">
        <v>15</v>
      </c>
      <c r="G17">
        <v>87</v>
      </c>
      <c r="H17" s="4">
        <v>0.14000000000000001</v>
      </c>
      <c r="I17" s="7" t="str">
        <f t="shared" si="0"/>
        <v>▶</v>
      </c>
    </row>
    <row r="18" spans="1:9" x14ac:dyDescent="0.3">
      <c r="A18" t="s">
        <v>1284</v>
      </c>
      <c r="B18" s="22" t="s">
        <v>1285</v>
      </c>
      <c r="C18" s="3">
        <v>7.9000000000000008E-3</v>
      </c>
      <c r="D18">
        <v>108</v>
      </c>
      <c r="E18">
        <v>40</v>
      </c>
      <c r="F18">
        <v>11</v>
      </c>
      <c r="G18">
        <v>57</v>
      </c>
      <c r="H18" s="4">
        <v>0.12</v>
      </c>
      <c r="I18" s="7" t="str">
        <f t="shared" si="0"/>
        <v>▶</v>
      </c>
    </row>
    <row r="19" spans="1:9" x14ac:dyDescent="0.3">
      <c r="A19" t="s">
        <v>1286</v>
      </c>
      <c r="B19" s="22" t="s">
        <v>1287</v>
      </c>
      <c r="C19" s="3">
        <v>7.4000000000000003E-3</v>
      </c>
      <c r="D19">
        <v>10</v>
      </c>
      <c r="E19">
        <v>2</v>
      </c>
      <c r="F19">
        <v>0</v>
      </c>
      <c r="G19">
        <v>8</v>
      </c>
      <c r="H19" s="4">
        <v>0.12</v>
      </c>
      <c r="I19" s="7" t="str">
        <f t="shared" si="0"/>
        <v>▶</v>
      </c>
    </row>
    <row r="20" spans="1:9" x14ac:dyDescent="0.3">
      <c r="A20" t="s">
        <v>1288</v>
      </c>
      <c r="B20" s="22" t="s">
        <v>1289</v>
      </c>
      <c r="C20" s="3">
        <v>6.6E-3</v>
      </c>
      <c r="D20">
        <v>28</v>
      </c>
      <c r="E20">
        <v>9</v>
      </c>
      <c r="F20">
        <v>5</v>
      </c>
      <c r="G20">
        <v>14</v>
      </c>
      <c r="H20" s="4">
        <v>0.1</v>
      </c>
      <c r="I20" s="7" t="str">
        <f t="shared" si="0"/>
        <v>▶</v>
      </c>
    </row>
    <row r="21" spans="1:9" x14ac:dyDescent="0.3">
      <c r="A21" t="s">
        <v>1290</v>
      </c>
      <c r="B21" s="22" t="s">
        <v>1291</v>
      </c>
      <c r="C21" s="3">
        <v>5.8999999999999999E-3</v>
      </c>
      <c r="D21">
        <v>5</v>
      </c>
      <c r="E21">
        <v>2</v>
      </c>
      <c r="F21">
        <v>0</v>
      </c>
      <c r="G21">
        <v>3</v>
      </c>
      <c r="H21" s="4">
        <v>0.09</v>
      </c>
      <c r="I21" s="7" t="str">
        <f t="shared" si="0"/>
        <v>▶</v>
      </c>
    </row>
    <row r="22" spans="1:9" x14ac:dyDescent="0.3">
      <c r="A22" t="s">
        <v>1292</v>
      </c>
      <c r="B22" s="22" t="s">
        <v>1293</v>
      </c>
      <c r="C22" s="3">
        <v>4.8999999999999998E-3</v>
      </c>
      <c r="D22">
        <v>11</v>
      </c>
      <c r="E22">
        <v>8</v>
      </c>
      <c r="F22">
        <v>0</v>
      </c>
      <c r="G22">
        <v>3</v>
      </c>
      <c r="H22" s="4">
        <v>7.0000000000000007E-2</v>
      </c>
      <c r="I22" s="7" t="str">
        <f t="shared" si="0"/>
        <v>▶</v>
      </c>
    </row>
    <row r="23" spans="1:9" x14ac:dyDescent="0.3">
      <c r="A23" t="s">
        <v>1294</v>
      </c>
      <c r="B23" s="22" t="s">
        <v>1295</v>
      </c>
      <c r="C23" s="3">
        <v>4.5999999999999999E-3</v>
      </c>
      <c r="D23">
        <v>8</v>
      </c>
      <c r="E23">
        <v>3</v>
      </c>
      <c r="F23">
        <v>0</v>
      </c>
      <c r="G23">
        <v>5</v>
      </c>
      <c r="H23" s="4">
        <v>7.0000000000000007E-2</v>
      </c>
      <c r="I23" s="7" t="str">
        <f t="shared" si="0"/>
        <v>▶</v>
      </c>
    </row>
    <row r="24" spans="1:9" x14ac:dyDescent="0.3">
      <c r="A24" t="s">
        <v>1296</v>
      </c>
      <c r="B24" s="22" t="s">
        <v>1297</v>
      </c>
      <c r="C24" s="3">
        <v>4.4999999999999997E-3</v>
      </c>
      <c r="D24">
        <v>11</v>
      </c>
      <c r="E24">
        <v>9</v>
      </c>
      <c r="F24">
        <v>1</v>
      </c>
      <c r="G24">
        <v>1</v>
      </c>
      <c r="H24" s="4">
        <v>7.0000000000000007E-2</v>
      </c>
      <c r="I24" s="7" t="str">
        <f t="shared" si="0"/>
        <v>▶</v>
      </c>
    </row>
    <row r="25" spans="1:9" x14ac:dyDescent="0.3">
      <c r="A25" t="s">
        <v>1298</v>
      </c>
      <c r="B25" s="22" t="s">
        <v>1299</v>
      </c>
      <c r="C25" s="3">
        <v>4.0000000000000001E-3</v>
      </c>
      <c r="D25">
        <v>19</v>
      </c>
      <c r="E25">
        <v>6</v>
      </c>
      <c r="F25">
        <v>3</v>
      </c>
      <c r="G25">
        <v>10</v>
      </c>
      <c r="H25" s="4">
        <v>0.06</v>
      </c>
      <c r="I25" s="7" t="str">
        <f t="shared" si="0"/>
        <v>▶</v>
      </c>
    </row>
    <row r="26" spans="1:9" x14ac:dyDescent="0.3">
      <c r="A26" t="s">
        <v>1300</v>
      </c>
      <c r="B26" s="22" t="s">
        <v>1301</v>
      </c>
      <c r="C26" s="3">
        <v>3.5000000000000001E-3</v>
      </c>
      <c r="D26">
        <v>80</v>
      </c>
      <c r="E26">
        <v>33</v>
      </c>
      <c r="F26">
        <v>10</v>
      </c>
      <c r="G26">
        <v>37</v>
      </c>
      <c r="H26" s="4">
        <v>0.05</v>
      </c>
      <c r="I26" s="7" t="str">
        <f t="shared" si="0"/>
        <v>▶</v>
      </c>
    </row>
    <row r="27" spans="1:9" x14ac:dyDescent="0.3">
      <c r="A27" t="s">
        <v>1302</v>
      </c>
      <c r="B27" s="22" t="s">
        <v>1303</v>
      </c>
      <c r="C27" s="3">
        <v>3.3E-3</v>
      </c>
      <c r="D27">
        <v>16</v>
      </c>
      <c r="E27">
        <v>7</v>
      </c>
      <c r="F27">
        <v>2</v>
      </c>
      <c r="G27">
        <v>7</v>
      </c>
      <c r="H27" s="4">
        <v>0.05</v>
      </c>
      <c r="I27" s="7" t="str">
        <f t="shared" si="0"/>
        <v>▶</v>
      </c>
    </row>
    <row r="28" spans="1:9" x14ac:dyDescent="0.3">
      <c r="A28" t="s">
        <v>1304</v>
      </c>
      <c r="B28" s="22" t="s">
        <v>1305</v>
      </c>
      <c r="C28" s="3">
        <v>3.2000000000000002E-3</v>
      </c>
      <c r="D28">
        <v>12</v>
      </c>
      <c r="E28">
        <v>2</v>
      </c>
      <c r="F28">
        <v>3</v>
      </c>
      <c r="G28">
        <v>7</v>
      </c>
      <c r="H28" s="4">
        <v>0.05</v>
      </c>
      <c r="I28" s="7" t="str">
        <f t="shared" si="0"/>
        <v>▶</v>
      </c>
    </row>
    <row r="29" spans="1:9" x14ac:dyDescent="0.3">
      <c r="A29" t="s">
        <v>1306</v>
      </c>
      <c r="B29" s="22" t="s">
        <v>1307</v>
      </c>
      <c r="C29" s="3">
        <v>3.0999999999999999E-3</v>
      </c>
      <c r="D29">
        <v>36</v>
      </c>
      <c r="E29">
        <v>14</v>
      </c>
      <c r="F29">
        <v>3</v>
      </c>
      <c r="G29">
        <v>19</v>
      </c>
      <c r="H29" s="4">
        <v>0.05</v>
      </c>
      <c r="I29" s="7" t="str">
        <f t="shared" si="0"/>
        <v>▶</v>
      </c>
    </row>
    <row r="30" spans="1:9" x14ac:dyDescent="0.3">
      <c r="A30" t="s">
        <v>1308</v>
      </c>
      <c r="B30" s="22" t="s">
        <v>1309</v>
      </c>
      <c r="C30" s="3">
        <v>2.5999999999999999E-3</v>
      </c>
      <c r="D30">
        <v>119</v>
      </c>
      <c r="E30">
        <v>46</v>
      </c>
      <c r="F30">
        <v>32</v>
      </c>
      <c r="G30">
        <v>41</v>
      </c>
      <c r="H30" s="4">
        <v>0.04</v>
      </c>
      <c r="I30" s="7" t="str">
        <f t="shared" si="0"/>
        <v>▶</v>
      </c>
    </row>
    <row r="31" spans="1:9" x14ac:dyDescent="0.3">
      <c r="A31" t="s">
        <v>1310</v>
      </c>
      <c r="B31" s="22" t="s">
        <v>1311</v>
      </c>
      <c r="C31" s="3">
        <v>2.5999999999999999E-3</v>
      </c>
      <c r="D31">
        <v>52</v>
      </c>
      <c r="E31">
        <v>21</v>
      </c>
      <c r="F31">
        <v>4</v>
      </c>
      <c r="G31">
        <v>27</v>
      </c>
      <c r="H31" s="4">
        <v>0.04</v>
      </c>
      <c r="I31" s="7" t="str">
        <f t="shared" si="0"/>
        <v>▶</v>
      </c>
    </row>
    <row r="32" spans="1:9" x14ac:dyDescent="0.3">
      <c r="A32" t="s">
        <v>1312</v>
      </c>
      <c r="B32" s="22" t="s">
        <v>1313</v>
      </c>
      <c r="C32" s="3">
        <v>2.2000000000000001E-3</v>
      </c>
      <c r="D32">
        <v>65</v>
      </c>
      <c r="E32">
        <v>23</v>
      </c>
      <c r="F32">
        <v>8</v>
      </c>
      <c r="G32">
        <v>34</v>
      </c>
      <c r="H32" s="4">
        <v>0.03</v>
      </c>
      <c r="I32" s="7" t="str">
        <f t="shared" si="0"/>
        <v>▶</v>
      </c>
    </row>
    <row r="33" spans="1:9" x14ac:dyDescent="0.3">
      <c r="A33" t="s">
        <v>1314</v>
      </c>
      <c r="B33" s="22" t="s">
        <v>1315</v>
      </c>
      <c r="C33" s="3">
        <v>1.9E-3</v>
      </c>
      <c r="D33">
        <v>1</v>
      </c>
      <c r="E33">
        <v>1</v>
      </c>
      <c r="F33">
        <v>0</v>
      </c>
      <c r="G33">
        <v>0</v>
      </c>
      <c r="H33" s="4">
        <v>0.03</v>
      </c>
      <c r="I33" s="7" t="str">
        <f t="shared" si="0"/>
        <v>▶</v>
      </c>
    </row>
    <row r="34" spans="1:9" x14ac:dyDescent="0.3">
      <c r="A34" t="s">
        <v>1316</v>
      </c>
      <c r="B34" s="22" t="s">
        <v>1317</v>
      </c>
      <c r="C34" s="3">
        <v>1.6999999999999999E-3</v>
      </c>
      <c r="D34">
        <v>6</v>
      </c>
      <c r="E34">
        <v>3</v>
      </c>
      <c r="F34">
        <v>2</v>
      </c>
      <c r="G34">
        <v>1</v>
      </c>
      <c r="H34" s="4">
        <v>0.02</v>
      </c>
      <c r="I34" s="7" t="str">
        <f t="shared" si="0"/>
        <v>▶</v>
      </c>
    </row>
    <row r="35" spans="1:9" x14ac:dyDescent="0.3">
      <c r="A35" t="s">
        <v>1318</v>
      </c>
      <c r="B35" s="22" t="s">
        <v>1319</v>
      </c>
      <c r="C35" s="3">
        <v>1.6999999999999999E-3</v>
      </c>
      <c r="D35">
        <v>31</v>
      </c>
      <c r="E35">
        <v>14</v>
      </c>
      <c r="F35">
        <v>6</v>
      </c>
      <c r="G35">
        <v>11</v>
      </c>
      <c r="H35" s="4">
        <v>0.02</v>
      </c>
      <c r="I35" s="7" t="str">
        <f t="shared" si="0"/>
        <v>▶</v>
      </c>
    </row>
    <row r="36" spans="1:9" x14ac:dyDescent="0.3">
      <c r="A36" t="s">
        <v>1320</v>
      </c>
      <c r="B36" s="22" t="s">
        <v>1321</v>
      </c>
      <c r="C36" s="3">
        <v>1.5E-3</v>
      </c>
      <c r="D36">
        <v>19</v>
      </c>
      <c r="E36">
        <v>8</v>
      </c>
      <c r="F36">
        <v>3</v>
      </c>
      <c r="G36">
        <v>8</v>
      </c>
      <c r="H36" s="4">
        <v>0.02</v>
      </c>
      <c r="I36" s="7" t="str">
        <f t="shared" si="0"/>
        <v>▶</v>
      </c>
    </row>
    <row r="37" spans="1:9" x14ac:dyDescent="0.3">
      <c r="A37" t="s">
        <v>1322</v>
      </c>
      <c r="B37" s="22" t="s">
        <v>1323</v>
      </c>
      <c r="C37" s="3">
        <v>8.9999999999999998E-4</v>
      </c>
      <c r="D37">
        <v>9</v>
      </c>
      <c r="E37">
        <v>2</v>
      </c>
      <c r="F37">
        <v>1</v>
      </c>
      <c r="G37">
        <v>6</v>
      </c>
      <c r="H37" s="4">
        <v>0.01</v>
      </c>
      <c r="I37" s="7" t="str">
        <f t="shared" si="0"/>
        <v>▶</v>
      </c>
    </row>
    <row r="38" spans="1:9" x14ac:dyDescent="0.3">
      <c r="A38" t="s">
        <v>1324</v>
      </c>
      <c r="B38" s="22" t="s">
        <v>1325</v>
      </c>
      <c r="C38" s="3">
        <v>6.9999999999999999E-4</v>
      </c>
      <c r="D38">
        <v>16</v>
      </c>
      <c r="E38">
        <v>9</v>
      </c>
      <c r="F38">
        <v>1</v>
      </c>
      <c r="G38">
        <v>6</v>
      </c>
      <c r="H38" s="4">
        <v>0.01</v>
      </c>
      <c r="I38" s="7" t="str">
        <f t="shared" si="0"/>
        <v>▶</v>
      </c>
    </row>
    <row r="39" spans="1:9" x14ac:dyDescent="0.3">
      <c r="A39" t="s">
        <v>1326</v>
      </c>
      <c r="B39" s="22" t="s">
        <v>1327</v>
      </c>
      <c r="C39" s="3">
        <v>5.9999999999999995E-4</v>
      </c>
      <c r="D39">
        <v>18</v>
      </c>
      <c r="E39">
        <v>9</v>
      </c>
      <c r="F39">
        <v>3</v>
      </c>
      <c r="G39">
        <v>6</v>
      </c>
      <c r="H39" s="4">
        <v>0</v>
      </c>
      <c r="I39" s="7" t="str">
        <f t="shared" si="0"/>
        <v>▶</v>
      </c>
    </row>
    <row r="40" spans="1:9" x14ac:dyDescent="0.3">
      <c r="A40" t="s">
        <v>1328</v>
      </c>
      <c r="B40" s="22" t="s">
        <v>1329</v>
      </c>
      <c r="C40" s="3">
        <v>5.0000000000000001E-4</v>
      </c>
      <c r="D40">
        <v>4</v>
      </c>
      <c r="E40">
        <v>1</v>
      </c>
      <c r="F40">
        <v>1</v>
      </c>
      <c r="G40">
        <v>2</v>
      </c>
      <c r="H40" s="4">
        <v>0</v>
      </c>
      <c r="I40" s="7" t="str">
        <f t="shared" si="0"/>
        <v>▶</v>
      </c>
    </row>
    <row r="41" spans="1:9" x14ac:dyDescent="0.3">
      <c r="A41" t="s">
        <v>1330</v>
      </c>
      <c r="B41" s="22" t="s">
        <v>1331</v>
      </c>
      <c r="C41" s="3">
        <v>1E-4</v>
      </c>
      <c r="D41">
        <v>41</v>
      </c>
      <c r="E41">
        <v>15</v>
      </c>
      <c r="F41">
        <v>4</v>
      </c>
      <c r="G41">
        <v>22</v>
      </c>
      <c r="H41" s="4">
        <v>0</v>
      </c>
      <c r="I41" s="7" t="str">
        <f t="shared" si="0"/>
        <v>▶</v>
      </c>
    </row>
    <row r="42" spans="1:9" x14ac:dyDescent="0.3">
      <c r="A42" t="s">
        <v>1332</v>
      </c>
      <c r="B42" s="22" t="s">
        <v>1333</v>
      </c>
      <c r="C42" s="3">
        <v>0</v>
      </c>
      <c r="D42">
        <v>1</v>
      </c>
      <c r="E42">
        <v>0</v>
      </c>
      <c r="F42">
        <v>1</v>
      </c>
      <c r="G42">
        <v>0</v>
      </c>
      <c r="H42" s="4">
        <v>0</v>
      </c>
      <c r="I42" s="7" t="str">
        <f t="shared" si="0"/>
        <v>▶</v>
      </c>
    </row>
    <row r="43" spans="1:9" x14ac:dyDescent="0.3">
      <c r="A43" t="s">
        <v>1334</v>
      </c>
      <c r="B43" s="22" t="s">
        <v>1335</v>
      </c>
      <c r="C43" s="3">
        <v>-4.0000000000000002E-4</v>
      </c>
      <c r="D43">
        <v>25</v>
      </c>
      <c r="E43">
        <v>10</v>
      </c>
      <c r="F43">
        <v>4</v>
      </c>
      <c r="G43">
        <v>11</v>
      </c>
      <c r="H43" s="4">
        <v>0</v>
      </c>
      <c r="I43" s="7" t="str">
        <f t="shared" si="0"/>
        <v>▶</v>
      </c>
    </row>
    <row r="44" spans="1:9" x14ac:dyDescent="0.3">
      <c r="A44" t="s">
        <v>1336</v>
      </c>
      <c r="B44" s="22" t="s">
        <v>1337</v>
      </c>
      <c r="C44" s="3">
        <v>-5.0000000000000001E-4</v>
      </c>
      <c r="D44">
        <v>77</v>
      </c>
      <c r="E44">
        <v>22</v>
      </c>
      <c r="F44">
        <v>10</v>
      </c>
      <c r="G44">
        <v>45</v>
      </c>
      <c r="H44" s="4">
        <v>0</v>
      </c>
      <c r="I44" s="7" t="str">
        <f t="shared" si="0"/>
        <v>▶</v>
      </c>
    </row>
    <row r="45" spans="1:9" x14ac:dyDescent="0.3">
      <c r="A45" t="s">
        <v>1338</v>
      </c>
      <c r="B45" s="22" t="s">
        <v>1339</v>
      </c>
      <c r="C45" s="3">
        <v>-5.9999999999999995E-4</v>
      </c>
      <c r="D45">
        <v>38</v>
      </c>
      <c r="E45">
        <v>28</v>
      </c>
      <c r="F45">
        <v>3</v>
      </c>
      <c r="G45">
        <v>7</v>
      </c>
      <c r="H45" s="4">
        <v>0</v>
      </c>
      <c r="I45" s="7" t="str">
        <f t="shared" si="0"/>
        <v>▶</v>
      </c>
    </row>
    <row r="46" spans="1:9" x14ac:dyDescent="0.3">
      <c r="A46" t="s">
        <v>1340</v>
      </c>
      <c r="B46" s="22" t="s">
        <v>1341</v>
      </c>
      <c r="C46" s="3">
        <v>-8.0000000000000004E-4</v>
      </c>
      <c r="D46">
        <v>16</v>
      </c>
      <c r="E46">
        <v>4</v>
      </c>
      <c r="F46">
        <v>1</v>
      </c>
      <c r="G46">
        <v>11</v>
      </c>
      <c r="H46" s="4">
        <v>0.01</v>
      </c>
      <c r="I46" s="7" t="str">
        <f t="shared" si="0"/>
        <v>▶</v>
      </c>
    </row>
    <row r="47" spans="1:9" x14ac:dyDescent="0.3">
      <c r="A47" t="s">
        <v>1342</v>
      </c>
      <c r="B47" s="22" t="s">
        <v>1343</v>
      </c>
      <c r="C47" s="3">
        <v>-8.9999999999999998E-4</v>
      </c>
      <c r="D47">
        <v>52</v>
      </c>
      <c r="E47">
        <v>26</v>
      </c>
      <c r="F47">
        <v>4</v>
      </c>
      <c r="G47">
        <v>22</v>
      </c>
      <c r="H47" s="4">
        <v>0.01</v>
      </c>
      <c r="I47" s="7" t="str">
        <f t="shared" si="0"/>
        <v>▶</v>
      </c>
    </row>
    <row r="48" spans="1:9" x14ac:dyDescent="0.3">
      <c r="A48" t="s">
        <v>1344</v>
      </c>
      <c r="B48" s="22" t="s">
        <v>1345</v>
      </c>
      <c r="C48" s="3">
        <v>-1.1000000000000001E-3</v>
      </c>
      <c r="D48">
        <v>4</v>
      </c>
      <c r="E48">
        <v>0</v>
      </c>
      <c r="F48">
        <v>2</v>
      </c>
      <c r="G48">
        <v>2</v>
      </c>
      <c r="H48" s="4">
        <v>0.01</v>
      </c>
      <c r="I48" s="7" t="str">
        <f t="shared" si="0"/>
        <v>▶</v>
      </c>
    </row>
    <row r="49" spans="1:9" x14ac:dyDescent="0.3">
      <c r="A49" t="s">
        <v>1346</v>
      </c>
      <c r="B49" s="22" t="s">
        <v>1347</v>
      </c>
      <c r="C49" s="3">
        <v>-1.2999999999999999E-3</v>
      </c>
      <c r="D49">
        <v>1354</v>
      </c>
      <c r="E49">
        <v>593</v>
      </c>
      <c r="F49">
        <v>146</v>
      </c>
      <c r="G49">
        <v>615</v>
      </c>
      <c r="H49" s="4">
        <v>0.02</v>
      </c>
      <c r="I49" s="7" t="str">
        <f t="shared" si="0"/>
        <v>▶</v>
      </c>
    </row>
    <row r="50" spans="1:9" x14ac:dyDescent="0.3">
      <c r="A50" t="s">
        <v>1348</v>
      </c>
      <c r="B50" s="22" t="s">
        <v>1349</v>
      </c>
      <c r="C50" s="3">
        <v>-1.6000000000000001E-3</v>
      </c>
      <c r="D50">
        <v>85</v>
      </c>
      <c r="E50">
        <v>32</v>
      </c>
      <c r="F50">
        <v>10</v>
      </c>
      <c r="G50">
        <v>43</v>
      </c>
      <c r="H50" s="4">
        <v>0.02</v>
      </c>
      <c r="I50" s="7" t="str">
        <f t="shared" si="0"/>
        <v>▶</v>
      </c>
    </row>
    <row r="51" spans="1:9" x14ac:dyDescent="0.3">
      <c r="A51" t="s">
        <v>1350</v>
      </c>
      <c r="B51" s="22" t="s">
        <v>1351</v>
      </c>
      <c r="C51" s="3">
        <v>-1.6999999999999999E-3</v>
      </c>
      <c r="D51">
        <v>23</v>
      </c>
      <c r="E51">
        <v>9</v>
      </c>
      <c r="F51">
        <v>2</v>
      </c>
      <c r="G51">
        <v>12</v>
      </c>
      <c r="H51" s="4">
        <v>0.02</v>
      </c>
      <c r="I51" s="7" t="str">
        <f t="shared" si="0"/>
        <v>▶</v>
      </c>
    </row>
    <row r="52" spans="1:9" x14ac:dyDescent="0.3">
      <c r="A52" t="s">
        <v>1352</v>
      </c>
      <c r="B52" s="22" t="s">
        <v>1353</v>
      </c>
      <c r="C52" s="3">
        <v>-1.8E-3</v>
      </c>
      <c r="D52">
        <v>76</v>
      </c>
      <c r="E52">
        <v>28</v>
      </c>
      <c r="F52">
        <v>4</v>
      </c>
      <c r="G52">
        <v>44</v>
      </c>
      <c r="H52" s="4">
        <v>0.02</v>
      </c>
      <c r="I52" s="7" t="str">
        <f t="shared" si="0"/>
        <v>▶</v>
      </c>
    </row>
    <row r="53" spans="1:9" x14ac:dyDescent="0.3">
      <c r="A53" t="s">
        <v>1354</v>
      </c>
      <c r="B53" s="22" t="s">
        <v>1355</v>
      </c>
      <c r="C53" s="3">
        <v>-2.2000000000000001E-3</v>
      </c>
      <c r="D53">
        <v>13</v>
      </c>
      <c r="E53">
        <v>5</v>
      </c>
      <c r="F53">
        <v>2</v>
      </c>
      <c r="G53">
        <v>6</v>
      </c>
      <c r="H53" s="4">
        <v>0.03</v>
      </c>
      <c r="I53" s="7" t="str">
        <f t="shared" si="0"/>
        <v>▶</v>
      </c>
    </row>
    <row r="54" spans="1:9" x14ac:dyDescent="0.3">
      <c r="A54" t="s">
        <v>1356</v>
      </c>
      <c r="B54" s="22" t="s">
        <v>1357</v>
      </c>
      <c r="C54" s="3">
        <v>-2.3999999999999998E-3</v>
      </c>
      <c r="D54">
        <v>89</v>
      </c>
      <c r="E54">
        <v>37</v>
      </c>
      <c r="F54">
        <v>6</v>
      </c>
      <c r="G54">
        <v>46</v>
      </c>
      <c r="H54" s="4">
        <v>0.03</v>
      </c>
      <c r="I54" s="7" t="str">
        <f t="shared" si="0"/>
        <v>▶</v>
      </c>
    </row>
    <row r="55" spans="1:9" x14ac:dyDescent="0.3">
      <c r="A55" t="s">
        <v>1358</v>
      </c>
      <c r="B55" s="22" t="s">
        <v>1359</v>
      </c>
      <c r="C55" s="3">
        <v>-2.5999999999999999E-3</v>
      </c>
      <c r="D55">
        <v>10</v>
      </c>
      <c r="E55">
        <v>5</v>
      </c>
      <c r="F55">
        <v>1</v>
      </c>
      <c r="G55">
        <v>4</v>
      </c>
      <c r="H55" s="4">
        <v>0.04</v>
      </c>
      <c r="I55" s="7" t="str">
        <f t="shared" si="0"/>
        <v>▶</v>
      </c>
    </row>
    <row r="56" spans="1:9" x14ac:dyDescent="0.3">
      <c r="A56" t="s">
        <v>1360</v>
      </c>
      <c r="B56" s="22" t="s">
        <v>1361</v>
      </c>
      <c r="C56" s="3">
        <v>-2.8999999999999998E-3</v>
      </c>
      <c r="D56">
        <v>7</v>
      </c>
      <c r="E56">
        <v>3</v>
      </c>
      <c r="F56">
        <v>0</v>
      </c>
      <c r="G56">
        <v>4</v>
      </c>
      <c r="H56" s="4">
        <v>0.04</v>
      </c>
      <c r="I56" s="7" t="str">
        <f t="shared" si="0"/>
        <v>▶</v>
      </c>
    </row>
    <row r="57" spans="1:9" x14ac:dyDescent="0.3">
      <c r="A57" t="s">
        <v>1362</v>
      </c>
      <c r="B57" s="22" t="s">
        <v>1363</v>
      </c>
      <c r="C57" s="3">
        <v>-3.0999999999999999E-3</v>
      </c>
      <c r="D57">
        <v>17</v>
      </c>
      <c r="E57">
        <v>1</v>
      </c>
      <c r="F57">
        <v>1</v>
      </c>
      <c r="G57">
        <v>15</v>
      </c>
      <c r="H57" s="4">
        <v>0.05</v>
      </c>
      <c r="I57" s="7" t="str">
        <f t="shared" si="0"/>
        <v>▶</v>
      </c>
    </row>
    <row r="58" spans="1:9" x14ac:dyDescent="0.3">
      <c r="A58" t="s">
        <v>1364</v>
      </c>
      <c r="B58" s="22" t="s">
        <v>1365</v>
      </c>
      <c r="C58" s="3">
        <v>-3.8E-3</v>
      </c>
      <c r="D58">
        <v>31</v>
      </c>
      <c r="E58">
        <v>11</v>
      </c>
      <c r="F58">
        <v>3</v>
      </c>
      <c r="G58">
        <v>17</v>
      </c>
      <c r="H58" s="4">
        <v>0.06</v>
      </c>
      <c r="I58" s="7" t="str">
        <f t="shared" si="0"/>
        <v>▶</v>
      </c>
    </row>
    <row r="59" spans="1:9" x14ac:dyDescent="0.3">
      <c r="A59" t="s">
        <v>1366</v>
      </c>
      <c r="B59" s="22" t="s">
        <v>1367</v>
      </c>
      <c r="C59" s="3">
        <v>-4.8999999999999998E-3</v>
      </c>
      <c r="D59">
        <v>15</v>
      </c>
      <c r="E59">
        <v>2</v>
      </c>
      <c r="F59">
        <v>3</v>
      </c>
      <c r="G59">
        <v>10</v>
      </c>
      <c r="H59" s="4">
        <v>7.0000000000000007E-2</v>
      </c>
      <c r="I59" s="7" t="str">
        <f t="shared" si="0"/>
        <v>▶</v>
      </c>
    </row>
    <row r="60" spans="1:9" x14ac:dyDescent="0.3">
      <c r="A60" t="s">
        <v>1368</v>
      </c>
      <c r="B60" s="22" t="s">
        <v>1369</v>
      </c>
      <c r="C60" s="3">
        <v>-6.6E-3</v>
      </c>
      <c r="D60">
        <v>11</v>
      </c>
      <c r="E60">
        <v>4</v>
      </c>
      <c r="F60">
        <v>1</v>
      </c>
      <c r="G60">
        <v>6</v>
      </c>
      <c r="H60" s="4">
        <v>0.1</v>
      </c>
      <c r="I60" s="7" t="str">
        <f t="shared" si="0"/>
        <v>▶</v>
      </c>
    </row>
    <row r="61" spans="1:9" x14ac:dyDescent="0.3">
      <c r="A61" t="s">
        <v>1370</v>
      </c>
      <c r="B61" s="22" t="s">
        <v>1371</v>
      </c>
      <c r="C61" s="3">
        <v>-7.0000000000000001E-3</v>
      </c>
      <c r="D61">
        <v>101</v>
      </c>
      <c r="E61">
        <v>30</v>
      </c>
      <c r="F61">
        <v>9</v>
      </c>
      <c r="G61">
        <v>62</v>
      </c>
      <c r="H61" s="4">
        <v>0.11</v>
      </c>
      <c r="I61" s="7" t="str">
        <f t="shared" si="0"/>
        <v>▶</v>
      </c>
    </row>
    <row r="62" spans="1:9" x14ac:dyDescent="0.3">
      <c r="A62" t="s">
        <v>1372</v>
      </c>
      <c r="B62" s="22" t="s">
        <v>1373</v>
      </c>
      <c r="C62" s="3">
        <v>-7.4999999999999997E-3</v>
      </c>
      <c r="D62">
        <v>57</v>
      </c>
      <c r="E62">
        <v>18</v>
      </c>
      <c r="F62">
        <v>8</v>
      </c>
      <c r="G62">
        <v>31</v>
      </c>
      <c r="H62" s="4">
        <v>0.12</v>
      </c>
      <c r="I62" s="7" t="str">
        <f t="shared" si="0"/>
        <v>▶</v>
      </c>
    </row>
    <row r="63" spans="1:9" x14ac:dyDescent="0.3">
      <c r="A63" t="s">
        <v>1374</v>
      </c>
      <c r="B63" s="22" t="s">
        <v>1375</v>
      </c>
      <c r="C63" s="3">
        <v>-8.0000000000000002E-3</v>
      </c>
      <c r="D63">
        <v>184</v>
      </c>
      <c r="E63">
        <v>65</v>
      </c>
      <c r="F63">
        <v>14</v>
      </c>
      <c r="G63">
        <v>105</v>
      </c>
      <c r="H63" s="4">
        <v>0.13</v>
      </c>
      <c r="I63" s="7" t="str">
        <f t="shared" si="0"/>
        <v>▶</v>
      </c>
    </row>
    <row r="64" spans="1:9" x14ac:dyDescent="0.3">
      <c r="A64" t="s">
        <v>1376</v>
      </c>
      <c r="B64" s="22" t="s">
        <v>1377</v>
      </c>
      <c r="C64" s="3">
        <v>-8.0999999999999996E-3</v>
      </c>
      <c r="D64">
        <v>23</v>
      </c>
      <c r="E64">
        <v>8</v>
      </c>
      <c r="F64">
        <v>2</v>
      </c>
      <c r="G64">
        <v>13</v>
      </c>
      <c r="H64" s="4">
        <v>0.13</v>
      </c>
      <c r="I64" s="7" t="str">
        <f t="shared" si="0"/>
        <v>▶</v>
      </c>
    </row>
    <row r="65" spans="1:9" x14ac:dyDescent="0.3">
      <c r="A65" t="s">
        <v>1378</v>
      </c>
      <c r="B65" s="22" t="s">
        <v>1379</v>
      </c>
      <c r="C65" s="3">
        <v>-8.8999999999999999E-3</v>
      </c>
      <c r="D65">
        <v>27</v>
      </c>
      <c r="E65">
        <v>13</v>
      </c>
      <c r="F65">
        <v>0</v>
      </c>
      <c r="G65">
        <v>14</v>
      </c>
      <c r="H65" s="4">
        <v>0.14000000000000001</v>
      </c>
      <c r="I65" s="7" t="str">
        <f t="shared" si="0"/>
        <v>▶</v>
      </c>
    </row>
    <row r="66" spans="1:9" x14ac:dyDescent="0.3">
      <c r="A66" t="s">
        <v>1380</v>
      </c>
      <c r="B66" s="22" t="s">
        <v>1381</v>
      </c>
      <c r="C66" s="3">
        <v>-1.03E-2</v>
      </c>
      <c r="D66">
        <v>5</v>
      </c>
      <c r="E66">
        <v>1</v>
      </c>
      <c r="F66">
        <v>1</v>
      </c>
      <c r="G66">
        <v>3</v>
      </c>
      <c r="H66" s="4">
        <v>0.16</v>
      </c>
      <c r="I66" s="7" t="str">
        <f t="shared" si="0"/>
        <v>▶</v>
      </c>
    </row>
    <row r="67" spans="1:9" x14ac:dyDescent="0.3">
      <c r="A67" t="s">
        <v>1382</v>
      </c>
      <c r="B67" s="22" t="s">
        <v>1383</v>
      </c>
      <c r="C67" s="3">
        <v>-1.0999999999999999E-2</v>
      </c>
      <c r="D67">
        <v>12</v>
      </c>
      <c r="E67">
        <v>4</v>
      </c>
      <c r="F67">
        <v>0</v>
      </c>
      <c r="G67">
        <v>8</v>
      </c>
      <c r="H67" s="4">
        <v>0.17</v>
      </c>
      <c r="I67" s="7" t="str">
        <f t="shared" ref="I67:I130" si="1">IF(ISBLANK($B67),"",HYPERLINK($B67,"▶"))</f>
        <v>▶</v>
      </c>
    </row>
    <row r="68" spans="1:9" x14ac:dyDescent="0.3">
      <c r="A68" t="s">
        <v>1384</v>
      </c>
      <c r="B68" s="22" t="s">
        <v>1385</v>
      </c>
      <c r="C68" s="3">
        <v>-1.12E-2</v>
      </c>
      <c r="D68">
        <v>11</v>
      </c>
      <c r="E68">
        <v>5</v>
      </c>
      <c r="F68">
        <v>2</v>
      </c>
      <c r="G68">
        <v>4</v>
      </c>
      <c r="H68" s="4">
        <v>0.18</v>
      </c>
      <c r="I68" s="7" t="str">
        <f t="shared" si="1"/>
        <v>▶</v>
      </c>
    </row>
    <row r="69" spans="1:9" x14ac:dyDescent="0.3">
      <c r="A69" t="s">
        <v>1386</v>
      </c>
      <c r="B69" s="22" t="s">
        <v>1387</v>
      </c>
      <c r="C69" s="3">
        <v>-1.23E-2</v>
      </c>
      <c r="D69">
        <v>13</v>
      </c>
      <c r="E69">
        <v>3</v>
      </c>
      <c r="F69">
        <v>1</v>
      </c>
      <c r="G69">
        <v>9</v>
      </c>
      <c r="H69" s="4">
        <v>0.2</v>
      </c>
      <c r="I69" s="7" t="str">
        <f t="shared" si="1"/>
        <v>▶</v>
      </c>
    </row>
    <row r="70" spans="1:9" x14ac:dyDescent="0.3">
      <c r="A70" t="s">
        <v>1388</v>
      </c>
      <c r="B70" s="22" t="s">
        <v>1389</v>
      </c>
      <c r="C70" s="3">
        <v>-1.3899999999999999E-2</v>
      </c>
      <c r="D70">
        <v>1</v>
      </c>
      <c r="E70">
        <v>0</v>
      </c>
      <c r="F70">
        <v>0</v>
      </c>
      <c r="G70">
        <v>1</v>
      </c>
      <c r="H70" s="4">
        <v>0.22</v>
      </c>
      <c r="I70" s="7" t="str">
        <f t="shared" si="1"/>
        <v>▶</v>
      </c>
    </row>
    <row r="71" spans="1:9" x14ac:dyDescent="0.3">
      <c r="A71" t="s">
        <v>1390</v>
      </c>
      <c r="B71" s="22" t="s">
        <v>1391</v>
      </c>
      <c r="C71" s="3">
        <v>-1.41E-2</v>
      </c>
      <c r="D71">
        <v>1</v>
      </c>
      <c r="E71">
        <v>0</v>
      </c>
      <c r="F71">
        <v>0</v>
      </c>
      <c r="G71">
        <v>1</v>
      </c>
      <c r="H71" s="4">
        <v>0.22</v>
      </c>
      <c r="I71" s="7" t="str">
        <f t="shared" si="1"/>
        <v>▶</v>
      </c>
    </row>
    <row r="72" spans="1:9" x14ac:dyDescent="0.3">
      <c r="A72" t="s">
        <v>1392</v>
      </c>
      <c r="B72" s="22" t="s">
        <v>1393</v>
      </c>
      <c r="C72" s="3">
        <v>-1.5699999999999999E-2</v>
      </c>
      <c r="D72">
        <v>3</v>
      </c>
      <c r="E72">
        <v>0</v>
      </c>
      <c r="F72">
        <v>0</v>
      </c>
      <c r="G72">
        <v>3</v>
      </c>
      <c r="H72" s="4">
        <v>0.25</v>
      </c>
      <c r="I72" s="7" t="str">
        <f t="shared" si="1"/>
        <v>▶</v>
      </c>
    </row>
    <row r="73" spans="1:9" x14ac:dyDescent="0.3">
      <c r="A73" t="s">
        <v>1394</v>
      </c>
      <c r="B73" s="22" t="s">
        <v>1395</v>
      </c>
      <c r="C73" s="3">
        <v>-2.0500000000000001E-2</v>
      </c>
      <c r="D73">
        <v>1</v>
      </c>
      <c r="E73">
        <v>0</v>
      </c>
      <c r="F73">
        <v>0</v>
      </c>
      <c r="G73">
        <v>1</v>
      </c>
      <c r="H73" s="4">
        <v>0.33</v>
      </c>
      <c r="I73" s="7" t="str">
        <f t="shared" si="1"/>
        <v>▶</v>
      </c>
    </row>
    <row r="74" spans="1:9" x14ac:dyDescent="0.3">
      <c r="A74" t="s">
        <v>1396</v>
      </c>
      <c r="B74" s="22" t="s">
        <v>1397</v>
      </c>
      <c r="C74" s="3">
        <v>-2.0799999999999999E-2</v>
      </c>
      <c r="D74">
        <v>21</v>
      </c>
      <c r="E74">
        <v>4</v>
      </c>
      <c r="F74">
        <v>3</v>
      </c>
      <c r="G74">
        <v>14</v>
      </c>
      <c r="H74" s="4">
        <v>0.33</v>
      </c>
      <c r="I74" s="7" t="str">
        <f t="shared" si="1"/>
        <v>▶</v>
      </c>
    </row>
    <row r="75" spans="1:9" x14ac:dyDescent="0.3">
      <c r="A75" t="s">
        <v>1398</v>
      </c>
      <c r="B75" s="22" t="s">
        <v>1399</v>
      </c>
      <c r="C75" s="3">
        <v>-2.24E-2</v>
      </c>
      <c r="D75">
        <v>4</v>
      </c>
      <c r="E75">
        <v>0</v>
      </c>
      <c r="F75">
        <v>0</v>
      </c>
      <c r="G75">
        <v>4</v>
      </c>
      <c r="H75" s="4">
        <v>0.36</v>
      </c>
      <c r="I75" s="7" t="str">
        <f t="shared" si="1"/>
        <v>▶</v>
      </c>
    </row>
    <row r="76" spans="1:9" x14ac:dyDescent="0.3">
      <c r="A76" t="s">
        <v>1400</v>
      </c>
      <c r="B76" s="22" t="s">
        <v>1401</v>
      </c>
      <c r="C76" s="3">
        <v>-3.1399999999999997E-2</v>
      </c>
      <c r="D76">
        <v>27</v>
      </c>
      <c r="E76">
        <v>8</v>
      </c>
      <c r="F76">
        <v>2</v>
      </c>
      <c r="G76">
        <v>17</v>
      </c>
      <c r="H76" s="4">
        <v>0.51</v>
      </c>
      <c r="I76" s="7" t="str">
        <f t="shared" si="1"/>
        <v>▶</v>
      </c>
    </row>
    <row r="77" spans="1:9" x14ac:dyDescent="0.3">
      <c r="A77" t="s">
        <v>1402</v>
      </c>
      <c r="B77" s="22" t="s">
        <v>1403</v>
      </c>
      <c r="C77" s="3">
        <v>-3.1399999999999997E-2</v>
      </c>
      <c r="D77">
        <v>57</v>
      </c>
      <c r="E77">
        <v>23</v>
      </c>
      <c r="F77">
        <v>3</v>
      </c>
      <c r="G77">
        <v>31</v>
      </c>
      <c r="H77" s="4">
        <v>0.51</v>
      </c>
      <c r="I77" s="7" t="str">
        <f t="shared" si="1"/>
        <v>▶</v>
      </c>
    </row>
    <row r="78" spans="1:9" x14ac:dyDescent="0.3">
      <c r="A78" t="s">
        <v>1404</v>
      </c>
      <c r="B78" s="22" t="s">
        <v>1405</v>
      </c>
      <c r="C78" s="3">
        <v>-3.3300000000000003E-2</v>
      </c>
      <c r="D78">
        <v>121</v>
      </c>
      <c r="E78">
        <v>46</v>
      </c>
      <c r="F78">
        <v>7</v>
      </c>
      <c r="G78">
        <v>68</v>
      </c>
      <c r="H78" s="4">
        <v>0.54</v>
      </c>
      <c r="I78" s="7" t="str">
        <f t="shared" si="1"/>
        <v>▶</v>
      </c>
    </row>
    <row r="79" spans="1:9" x14ac:dyDescent="0.3">
      <c r="A79" t="s">
        <v>1406</v>
      </c>
      <c r="B79" s="22" t="s">
        <v>1407</v>
      </c>
      <c r="C79" s="3">
        <v>-4.7100000000000003E-2</v>
      </c>
      <c r="D79">
        <v>72</v>
      </c>
      <c r="E79">
        <v>17</v>
      </c>
      <c r="F79">
        <v>5</v>
      </c>
      <c r="G79">
        <v>50</v>
      </c>
      <c r="H79" s="4">
        <v>0.76</v>
      </c>
      <c r="I79" s="7" t="str">
        <f t="shared" si="1"/>
        <v>▶</v>
      </c>
    </row>
    <row r="80" spans="1:9" x14ac:dyDescent="0.3">
      <c r="A80" t="s">
        <v>1408</v>
      </c>
      <c r="B80" s="22" t="s">
        <v>1409</v>
      </c>
      <c r="C80" s="3">
        <v>-6.1400000000000003E-2</v>
      </c>
      <c r="D80">
        <v>43</v>
      </c>
      <c r="E80">
        <v>12</v>
      </c>
      <c r="F80">
        <v>4</v>
      </c>
      <c r="G80">
        <v>27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45678.901574074072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45678.799409722225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45678.780659722222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98</v>
      </c>
      <c r="E5" s="12">
        <v>45678.770937499998</v>
      </c>
      <c r="F5" s="7" t="str">
        <f t="shared" si="0"/>
        <v>▶</v>
      </c>
    </row>
    <row r="6" spans="1:6" ht="33" x14ac:dyDescent="0.3">
      <c r="A6" s="18" t="s">
        <v>99</v>
      </c>
      <c r="B6" s="23" t="s">
        <v>100</v>
      </c>
      <c r="C6" s="17" t="s">
        <v>101</v>
      </c>
      <c r="D6" s="16" t="s">
        <v>90</v>
      </c>
      <c r="E6" s="12">
        <v>45678.768182870372</v>
      </c>
      <c r="F6" s="7" t="str">
        <f t="shared" si="0"/>
        <v>▶</v>
      </c>
    </row>
    <row r="7" spans="1:6" ht="33" x14ac:dyDescent="0.3">
      <c r="A7" s="17" t="s">
        <v>102</v>
      </c>
      <c r="B7" s="23" t="s">
        <v>103</v>
      </c>
      <c r="C7" s="17" t="s">
        <v>104</v>
      </c>
      <c r="D7" s="16" t="s">
        <v>105</v>
      </c>
      <c r="E7" s="12">
        <v>45678.76289351852</v>
      </c>
      <c r="F7" s="7" t="str">
        <f t="shared" si="0"/>
        <v>▶</v>
      </c>
    </row>
    <row r="8" spans="1:6" ht="33" x14ac:dyDescent="0.3">
      <c r="A8" s="17" t="s">
        <v>106</v>
      </c>
      <c r="B8" s="23" t="s">
        <v>107</v>
      </c>
      <c r="C8" s="17" t="s">
        <v>108</v>
      </c>
      <c r="D8" s="16" t="s">
        <v>105</v>
      </c>
      <c r="E8" s="12">
        <v>45678.762870370374</v>
      </c>
      <c r="F8" s="7" t="str">
        <f t="shared" si="0"/>
        <v>▶</v>
      </c>
    </row>
    <row r="9" spans="1:6" ht="33" x14ac:dyDescent="0.3">
      <c r="A9" s="18" t="s">
        <v>109</v>
      </c>
      <c r="B9" s="23" t="s">
        <v>110</v>
      </c>
      <c r="C9" s="17" t="s">
        <v>111</v>
      </c>
      <c r="D9" s="16" t="s">
        <v>94</v>
      </c>
      <c r="E9" s="12">
        <v>45678.750868055555</v>
      </c>
      <c r="F9" s="7" t="str">
        <f t="shared" si="0"/>
        <v>▶</v>
      </c>
    </row>
    <row r="10" spans="1:6" ht="33" x14ac:dyDescent="0.3">
      <c r="A10" s="18" t="s">
        <v>112</v>
      </c>
      <c r="B10" s="23" t="s">
        <v>113</v>
      </c>
      <c r="C10" s="17" t="s">
        <v>114</v>
      </c>
      <c r="D10" s="16" t="s">
        <v>115</v>
      </c>
      <c r="E10" s="12">
        <v>45678.750358796293</v>
      </c>
      <c r="F10" s="7" t="str">
        <f t="shared" si="0"/>
        <v>▶</v>
      </c>
    </row>
    <row r="11" spans="1:6" ht="33" x14ac:dyDescent="0.3">
      <c r="A11" s="18" t="s">
        <v>116</v>
      </c>
      <c r="B11" s="23" t="s">
        <v>117</v>
      </c>
      <c r="C11" s="17" t="s">
        <v>118</v>
      </c>
      <c r="D11" s="16" t="s">
        <v>86</v>
      </c>
      <c r="E11" s="12">
        <v>45678.750034722223</v>
      </c>
      <c r="F11" s="7" t="str">
        <f t="shared" si="0"/>
        <v>▶</v>
      </c>
    </row>
    <row r="12" spans="1:6" ht="33" x14ac:dyDescent="0.3">
      <c r="A12" s="18" t="s">
        <v>119</v>
      </c>
      <c r="B12" s="23" t="s">
        <v>120</v>
      </c>
      <c r="C12" s="17" t="s">
        <v>121</v>
      </c>
      <c r="D12" s="16" t="s">
        <v>86</v>
      </c>
      <c r="E12" s="12">
        <v>45678.749826388892</v>
      </c>
      <c r="F12" s="7" t="str">
        <f t="shared" si="0"/>
        <v>▶</v>
      </c>
    </row>
    <row r="13" spans="1:6" ht="33" x14ac:dyDescent="0.3">
      <c r="A13" s="17" t="s">
        <v>122</v>
      </c>
      <c r="B13" s="23" t="s">
        <v>123</v>
      </c>
      <c r="C13" s="17" t="s">
        <v>124</v>
      </c>
      <c r="D13" s="16" t="s">
        <v>125</v>
      </c>
      <c r="E13" s="12">
        <v>45678.749490740738</v>
      </c>
      <c r="F13" s="7" t="str">
        <f t="shared" si="0"/>
        <v>▶</v>
      </c>
    </row>
    <row r="14" spans="1:6" ht="33" x14ac:dyDescent="0.3">
      <c r="A14" s="18" t="s">
        <v>126</v>
      </c>
      <c r="B14" s="23" t="s">
        <v>127</v>
      </c>
      <c r="C14" s="17" t="s">
        <v>128</v>
      </c>
      <c r="D14" s="16" t="s">
        <v>86</v>
      </c>
      <c r="E14" s="12">
        <v>45678.749050925922</v>
      </c>
      <c r="F14" s="7" t="str">
        <f t="shared" si="0"/>
        <v>▶</v>
      </c>
    </row>
    <row r="15" spans="1:6" ht="33" x14ac:dyDescent="0.3">
      <c r="A15" s="18" t="s">
        <v>129</v>
      </c>
      <c r="B15" s="23" t="s">
        <v>130</v>
      </c>
      <c r="C15" s="17" t="s">
        <v>131</v>
      </c>
      <c r="D15" s="16" t="s">
        <v>94</v>
      </c>
      <c r="E15" s="12">
        <v>45678.748854166668</v>
      </c>
      <c r="F15" s="7" t="str">
        <f t="shared" si="0"/>
        <v>▶</v>
      </c>
    </row>
    <row r="16" spans="1:6" ht="33" x14ac:dyDescent="0.3">
      <c r="A16" s="17" t="s">
        <v>132</v>
      </c>
      <c r="B16" s="23" t="s">
        <v>133</v>
      </c>
      <c r="C16" s="17" t="s">
        <v>134</v>
      </c>
      <c r="D16" s="16" t="s">
        <v>125</v>
      </c>
      <c r="E16" s="12">
        <v>45678.744641203702</v>
      </c>
      <c r="F16" s="7" t="str">
        <f t="shared" si="0"/>
        <v>▶</v>
      </c>
    </row>
    <row r="17" spans="1:6" ht="33" x14ac:dyDescent="0.3">
      <c r="A17" s="17" t="s">
        <v>135</v>
      </c>
      <c r="B17" s="23" t="s">
        <v>136</v>
      </c>
      <c r="C17" s="17" t="s">
        <v>137</v>
      </c>
      <c r="D17" s="16" t="s">
        <v>125</v>
      </c>
      <c r="E17" s="12">
        <v>45678.741122685184</v>
      </c>
      <c r="F17" s="7" t="str">
        <f t="shared" si="0"/>
        <v>▶</v>
      </c>
    </row>
    <row r="18" spans="1:6" ht="33" x14ac:dyDescent="0.3">
      <c r="A18" s="17" t="s">
        <v>138</v>
      </c>
      <c r="B18" s="23" t="s">
        <v>139</v>
      </c>
      <c r="C18" s="17" t="s">
        <v>140</v>
      </c>
      <c r="D18" s="16" t="s">
        <v>125</v>
      </c>
      <c r="E18" s="12">
        <v>45678.736898148149</v>
      </c>
      <c r="F18" s="7" t="str">
        <f t="shared" si="0"/>
        <v>▶</v>
      </c>
    </row>
    <row r="19" spans="1:6" ht="33" x14ac:dyDescent="0.3">
      <c r="A19" s="18" t="s">
        <v>141</v>
      </c>
      <c r="B19" s="23" t="s">
        <v>142</v>
      </c>
      <c r="C19" s="17" t="s">
        <v>143</v>
      </c>
      <c r="D19" s="16" t="s">
        <v>144</v>
      </c>
      <c r="E19" s="12">
        <v>45678.734895833331</v>
      </c>
      <c r="F19" s="7" t="str">
        <f t="shared" si="0"/>
        <v>▶</v>
      </c>
    </row>
    <row r="20" spans="1:6" ht="33" x14ac:dyDescent="0.3">
      <c r="A20" s="18" t="s">
        <v>145</v>
      </c>
      <c r="B20" s="23" t="s">
        <v>146</v>
      </c>
      <c r="C20" s="17" t="s">
        <v>147</v>
      </c>
      <c r="D20" s="16" t="s">
        <v>115</v>
      </c>
      <c r="E20" s="12">
        <v>45678.731724537036</v>
      </c>
      <c r="F20" s="7" t="str">
        <f t="shared" si="0"/>
        <v>▶</v>
      </c>
    </row>
    <row r="21" spans="1:6" ht="33" x14ac:dyDescent="0.3">
      <c r="A21" s="17" t="s">
        <v>148</v>
      </c>
      <c r="B21" s="23" t="s">
        <v>149</v>
      </c>
      <c r="C21" s="17" t="s">
        <v>150</v>
      </c>
      <c r="D21" s="16" t="s">
        <v>151</v>
      </c>
      <c r="E21" s="12">
        <v>45678.73133101852</v>
      </c>
      <c r="F21" s="7" t="str">
        <f t="shared" si="0"/>
        <v>▶</v>
      </c>
    </row>
    <row r="22" spans="1:6" ht="33" x14ac:dyDescent="0.3">
      <c r="A22" s="17" t="s">
        <v>152</v>
      </c>
      <c r="B22" s="23" t="s">
        <v>153</v>
      </c>
      <c r="C22" s="17" t="s">
        <v>154</v>
      </c>
      <c r="D22" s="16" t="s">
        <v>86</v>
      </c>
      <c r="E22" s="12">
        <v>45678.730775462966</v>
      </c>
      <c r="F22" s="7" t="str">
        <f t="shared" si="0"/>
        <v>▶</v>
      </c>
    </row>
    <row r="23" spans="1:6" ht="33" x14ac:dyDescent="0.3">
      <c r="A23" s="17" t="s">
        <v>155</v>
      </c>
      <c r="B23" s="23" t="s">
        <v>156</v>
      </c>
      <c r="C23" s="17" t="s">
        <v>157</v>
      </c>
      <c r="D23" s="16" t="s">
        <v>86</v>
      </c>
      <c r="E23" s="12">
        <v>45678.728715277779</v>
      </c>
      <c r="F23" s="7" t="str">
        <f t="shared" si="0"/>
        <v>▶</v>
      </c>
    </row>
    <row r="24" spans="1:6" ht="33" x14ac:dyDescent="0.3">
      <c r="A24" s="17" t="s">
        <v>158</v>
      </c>
      <c r="B24" s="23" t="s">
        <v>159</v>
      </c>
      <c r="C24" s="17" t="s">
        <v>160</v>
      </c>
      <c r="D24" s="16" t="s">
        <v>94</v>
      </c>
      <c r="E24" s="12">
        <v>45678.724432870367</v>
      </c>
      <c r="F24" s="7" t="str">
        <f t="shared" si="0"/>
        <v>▶</v>
      </c>
    </row>
    <row r="25" spans="1:6" ht="33" x14ac:dyDescent="0.3">
      <c r="A25" s="17" t="s">
        <v>161</v>
      </c>
      <c r="B25" s="23" t="s">
        <v>162</v>
      </c>
      <c r="C25" s="17" t="s">
        <v>163</v>
      </c>
      <c r="D25" s="16" t="s">
        <v>94</v>
      </c>
      <c r="E25" s="12">
        <v>45678.72378472222</v>
      </c>
      <c r="F25" s="7" t="str">
        <f t="shared" si="0"/>
        <v>▶</v>
      </c>
    </row>
    <row r="26" spans="1:6" ht="33" x14ac:dyDescent="0.3">
      <c r="A26" s="17" t="s">
        <v>164</v>
      </c>
      <c r="B26" s="23" t="s">
        <v>165</v>
      </c>
      <c r="C26" s="17" t="s">
        <v>166</v>
      </c>
      <c r="D26" s="16" t="s">
        <v>94</v>
      </c>
      <c r="E26" s="12">
        <v>45678.723726851851</v>
      </c>
      <c r="F26" s="7" t="str">
        <f t="shared" si="0"/>
        <v>▶</v>
      </c>
    </row>
    <row r="27" spans="1:6" ht="33" x14ac:dyDescent="0.3">
      <c r="A27" s="17" t="s">
        <v>167</v>
      </c>
      <c r="B27" s="23" t="s">
        <v>168</v>
      </c>
      <c r="C27" s="17" t="s">
        <v>169</v>
      </c>
      <c r="D27" s="16" t="s">
        <v>170</v>
      </c>
      <c r="E27" s="12">
        <v>45678.721620370372</v>
      </c>
      <c r="F27" s="7" t="str">
        <f t="shared" si="0"/>
        <v>▶</v>
      </c>
    </row>
    <row r="28" spans="1:6" ht="33" x14ac:dyDescent="0.3">
      <c r="A28" s="17" t="s">
        <v>171</v>
      </c>
      <c r="B28" s="23" t="s">
        <v>172</v>
      </c>
      <c r="C28" s="17" t="s">
        <v>173</v>
      </c>
      <c r="D28" s="16" t="s">
        <v>174</v>
      </c>
      <c r="E28" s="12">
        <v>45678.715416666666</v>
      </c>
      <c r="F28" s="7" t="str">
        <f t="shared" si="0"/>
        <v>▶</v>
      </c>
    </row>
    <row r="29" spans="1:6" ht="33" x14ac:dyDescent="0.3">
      <c r="A29" s="17" t="s">
        <v>175</v>
      </c>
      <c r="B29" s="23" t="s">
        <v>176</v>
      </c>
      <c r="C29" s="17" t="s">
        <v>177</v>
      </c>
      <c r="D29" s="16" t="s">
        <v>90</v>
      </c>
      <c r="E29" s="12">
        <v>45678.71466435185</v>
      </c>
      <c r="F29" s="7" t="str">
        <f t="shared" si="0"/>
        <v>▶</v>
      </c>
    </row>
    <row r="30" spans="1:6" ht="33" x14ac:dyDescent="0.3">
      <c r="A30" s="17" t="s">
        <v>178</v>
      </c>
      <c r="B30" s="23" t="s">
        <v>179</v>
      </c>
      <c r="C30" s="17" t="s">
        <v>180</v>
      </c>
      <c r="D30" s="16" t="s">
        <v>90</v>
      </c>
      <c r="E30" s="12">
        <v>45678.712650462963</v>
      </c>
      <c r="F30" s="7" t="str">
        <f t="shared" si="0"/>
        <v>▶</v>
      </c>
    </row>
    <row r="31" spans="1:6" ht="33" x14ac:dyDescent="0.3">
      <c r="A31" s="17" t="s">
        <v>181</v>
      </c>
      <c r="B31" s="23" t="s">
        <v>182</v>
      </c>
      <c r="C31" s="17" t="s">
        <v>183</v>
      </c>
      <c r="D31" s="16" t="s">
        <v>170</v>
      </c>
      <c r="E31" s="12">
        <v>45678.711759259262</v>
      </c>
      <c r="F31" s="7" t="str">
        <f t="shared" si="0"/>
        <v>▶</v>
      </c>
    </row>
    <row r="32" spans="1:6" ht="33" x14ac:dyDescent="0.3">
      <c r="A32" s="17" t="s">
        <v>184</v>
      </c>
      <c r="B32" s="23" t="s">
        <v>185</v>
      </c>
      <c r="C32" s="17" t="s">
        <v>186</v>
      </c>
      <c r="D32" s="16" t="s">
        <v>125</v>
      </c>
      <c r="E32" s="12">
        <v>45678.709224537037</v>
      </c>
      <c r="F32" s="7" t="str">
        <f t="shared" si="0"/>
        <v>▶</v>
      </c>
    </row>
    <row r="33" spans="1:6" ht="33" x14ac:dyDescent="0.3">
      <c r="A33" s="17" t="s">
        <v>187</v>
      </c>
      <c r="B33" s="23" t="s">
        <v>188</v>
      </c>
      <c r="C33" s="17" t="s">
        <v>189</v>
      </c>
      <c r="D33" s="16" t="s">
        <v>151</v>
      </c>
      <c r="E33" s="12">
        <v>45678.701550925929</v>
      </c>
      <c r="F33" s="7" t="str">
        <f t="shared" si="0"/>
        <v>▶</v>
      </c>
    </row>
    <row r="34" spans="1:6" ht="33" x14ac:dyDescent="0.3">
      <c r="A34" s="17" t="s">
        <v>190</v>
      </c>
      <c r="B34" s="23" t="s">
        <v>191</v>
      </c>
      <c r="C34" s="18" t="s">
        <v>192</v>
      </c>
      <c r="D34" s="16" t="s">
        <v>170</v>
      </c>
      <c r="E34" s="12">
        <v>45678.698506944442</v>
      </c>
      <c r="F34" s="7" t="str">
        <f t="shared" si="0"/>
        <v>▶</v>
      </c>
    </row>
    <row r="35" spans="1:6" ht="33" x14ac:dyDescent="0.3">
      <c r="A35" s="17" t="s">
        <v>193</v>
      </c>
      <c r="B35" s="23" t="s">
        <v>194</v>
      </c>
      <c r="C35" s="17" t="s">
        <v>195</v>
      </c>
      <c r="D35" s="16" t="s">
        <v>90</v>
      </c>
      <c r="E35" s="12">
        <v>45678.692465277774</v>
      </c>
      <c r="F35" s="7" t="str">
        <f t="shared" si="0"/>
        <v>▶</v>
      </c>
    </row>
    <row r="36" spans="1:6" ht="33" x14ac:dyDescent="0.3">
      <c r="A36" s="17" t="s">
        <v>196</v>
      </c>
      <c r="B36" s="23" t="s">
        <v>197</v>
      </c>
      <c r="C36" s="17" t="s">
        <v>104</v>
      </c>
      <c r="D36" s="16" t="s">
        <v>105</v>
      </c>
      <c r="E36" s="12">
        <v>45678.688414351855</v>
      </c>
      <c r="F36" s="7" t="str">
        <f t="shared" si="0"/>
        <v>▶</v>
      </c>
    </row>
    <row r="37" spans="1:6" ht="33" x14ac:dyDescent="0.3">
      <c r="A37" s="17" t="s">
        <v>198</v>
      </c>
      <c r="B37" s="23" t="s">
        <v>199</v>
      </c>
      <c r="C37" s="17" t="s">
        <v>200</v>
      </c>
      <c r="D37" s="16" t="s">
        <v>90</v>
      </c>
      <c r="E37" s="12">
        <v>45678.688391203701</v>
      </c>
      <c r="F37" s="7" t="str">
        <f t="shared" si="0"/>
        <v>▶</v>
      </c>
    </row>
    <row r="38" spans="1:6" ht="33" x14ac:dyDescent="0.3">
      <c r="A38" s="18" t="s">
        <v>201</v>
      </c>
      <c r="B38" s="23" t="s">
        <v>202</v>
      </c>
      <c r="C38" s="17" t="s">
        <v>203</v>
      </c>
      <c r="D38" s="16" t="s">
        <v>174</v>
      </c>
      <c r="E38" s="12">
        <v>45678.688252314816</v>
      </c>
      <c r="F38" s="7" t="str">
        <f t="shared" si="0"/>
        <v>▶</v>
      </c>
    </row>
    <row r="39" spans="1:6" ht="33" x14ac:dyDescent="0.3">
      <c r="A39" s="17" t="s">
        <v>204</v>
      </c>
      <c r="B39" s="23" t="s">
        <v>205</v>
      </c>
      <c r="C39" s="17" t="s">
        <v>206</v>
      </c>
      <c r="D39" s="16" t="s">
        <v>105</v>
      </c>
      <c r="E39" s="12">
        <v>45678.687777777777</v>
      </c>
      <c r="F39" s="7" t="str">
        <f t="shared" si="0"/>
        <v>▶</v>
      </c>
    </row>
    <row r="40" spans="1:6" ht="33" x14ac:dyDescent="0.3">
      <c r="A40" s="17" t="s">
        <v>207</v>
      </c>
      <c r="B40" s="23" t="s">
        <v>208</v>
      </c>
      <c r="C40" s="17" t="s">
        <v>108</v>
      </c>
      <c r="D40" s="16" t="s">
        <v>105</v>
      </c>
      <c r="E40" s="12">
        <v>45678.687743055554</v>
      </c>
      <c r="F40" s="7" t="str">
        <f t="shared" si="0"/>
        <v>▶</v>
      </c>
    </row>
    <row r="41" spans="1:6" ht="33" x14ac:dyDescent="0.3">
      <c r="A41" s="17" t="s">
        <v>209</v>
      </c>
      <c r="B41" s="23" t="s">
        <v>210</v>
      </c>
      <c r="C41" s="17" t="s">
        <v>211</v>
      </c>
      <c r="D41" s="16" t="s">
        <v>212</v>
      </c>
      <c r="E41" s="12">
        <v>45678.685543981483</v>
      </c>
      <c r="F41" s="7" t="str">
        <f t="shared" si="0"/>
        <v>▶</v>
      </c>
    </row>
    <row r="42" spans="1:6" ht="33" x14ac:dyDescent="0.3">
      <c r="A42" s="17" t="s">
        <v>213</v>
      </c>
      <c r="B42" s="23" t="s">
        <v>214</v>
      </c>
      <c r="C42" s="17" t="s">
        <v>215</v>
      </c>
      <c r="D42" s="16" t="s">
        <v>125</v>
      </c>
      <c r="E42" s="12">
        <v>45678.684953703705</v>
      </c>
      <c r="F42" s="7" t="str">
        <f t="shared" si="0"/>
        <v>▶</v>
      </c>
    </row>
    <row r="43" spans="1:6" ht="33" x14ac:dyDescent="0.3">
      <c r="A43" s="17" t="s">
        <v>216</v>
      </c>
      <c r="B43" s="23" t="s">
        <v>217</v>
      </c>
      <c r="C43" s="17" t="s">
        <v>218</v>
      </c>
      <c r="D43" s="16" t="s">
        <v>86</v>
      </c>
      <c r="E43" s="12">
        <v>45678.684918981482</v>
      </c>
      <c r="F43" s="7" t="str">
        <f t="shared" si="0"/>
        <v>▶</v>
      </c>
    </row>
    <row r="44" spans="1:6" ht="33" x14ac:dyDescent="0.3">
      <c r="A44" s="18" t="s">
        <v>219</v>
      </c>
      <c r="B44" s="23" t="s">
        <v>220</v>
      </c>
      <c r="C44" s="17" t="s">
        <v>221</v>
      </c>
      <c r="D44" s="16" t="s">
        <v>222</v>
      </c>
      <c r="E44" s="12">
        <v>45678.684293981481</v>
      </c>
      <c r="F44" s="7" t="str">
        <f t="shared" si="0"/>
        <v>▶</v>
      </c>
    </row>
    <row r="45" spans="1:6" ht="33" x14ac:dyDescent="0.3">
      <c r="A45" s="17" t="s">
        <v>223</v>
      </c>
      <c r="B45" s="23" t="s">
        <v>224</v>
      </c>
      <c r="C45" s="17" t="s">
        <v>225</v>
      </c>
      <c r="D45" s="16" t="s">
        <v>226</v>
      </c>
      <c r="E45" s="12">
        <v>45678.681990740741</v>
      </c>
      <c r="F45" s="7" t="str">
        <f t="shared" si="0"/>
        <v>▶</v>
      </c>
    </row>
    <row r="46" spans="1:6" ht="33" x14ac:dyDescent="0.3">
      <c r="A46" s="17" t="s">
        <v>227</v>
      </c>
      <c r="B46" s="23" t="s">
        <v>228</v>
      </c>
      <c r="C46" s="17" t="s">
        <v>229</v>
      </c>
      <c r="D46" s="16" t="s">
        <v>230</v>
      </c>
      <c r="E46" s="12">
        <v>45678.680532407408</v>
      </c>
      <c r="F46" s="7" t="str">
        <f t="shared" si="0"/>
        <v>▶</v>
      </c>
    </row>
    <row r="47" spans="1:6" ht="33" x14ac:dyDescent="0.3">
      <c r="A47" s="17" t="s">
        <v>231</v>
      </c>
      <c r="B47" s="23" t="s">
        <v>232</v>
      </c>
      <c r="C47" s="17" t="s">
        <v>233</v>
      </c>
      <c r="D47" s="16" t="s">
        <v>230</v>
      </c>
      <c r="E47" s="12">
        <v>45678.679259259261</v>
      </c>
      <c r="F47" s="7" t="str">
        <f t="shared" si="0"/>
        <v>▶</v>
      </c>
    </row>
    <row r="48" spans="1:6" ht="33" x14ac:dyDescent="0.3">
      <c r="A48" s="17" t="s">
        <v>234</v>
      </c>
      <c r="B48" s="23" t="s">
        <v>235</v>
      </c>
      <c r="C48" s="17" t="s">
        <v>236</v>
      </c>
      <c r="D48" s="16" t="s">
        <v>230</v>
      </c>
      <c r="E48" s="12">
        <v>45678.677615740744</v>
      </c>
      <c r="F48" s="7" t="str">
        <f t="shared" si="0"/>
        <v>▶</v>
      </c>
    </row>
    <row r="49" spans="1:6" ht="33" x14ac:dyDescent="0.3">
      <c r="A49" s="17" t="s">
        <v>237</v>
      </c>
      <c r="B49" s="23" t="s">
        <v>238</v>
      </c>
      <c r="C49" s="17" t="s">
        <v>239</v>
      </c>
      <c r="D49" s="16" t="s">
        <v>240</v>
      </c>
      <c r="E49" s="12">
        <v>45678.675821759258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98</v>
      </c>
      <c r="E50" s="12">
        <v>45678.674444444441</v>
      </c>
      <c r="F50" s="7" t="str">
        <f t="shared" si="0"/>
        <v>▶</v>
      </c>
    </row>
    <row r="51" spans="1:6" ht="33" x14ac:dyDescent="0.3">
      <c r="A51" s="17" t="s">
        <v>244</v>
      </c>
      <c r="B51" s="23" t="s">
        <v>245</v>
      </c>
      <c r="C51" s="17" t="s">
        <v>246</v>
      </c>
      <c r="D51" s="16" t="s">
        <v>230</v>
      </c>
      <c r="E51" s="12">
        <v>45678.671006944445</v>
      </c>
      <c r="F51" s="7" t="str">
        <f t="shared" si="0"/>
        <v>▶</v>
      </c>
    </row>
    <row r="52" spans="1:6" ht="33" x14ac:dyDescent="0.3">
      <c r="A52" s="17" t="s">
        <v>247</v>
      </c>
      <c r="B52" s="23" t="s">
        <v>248</v>
      </c>
      <c r="C52" s="17" t="s">
        <v>249</v>
      </c>
      <c r="D52" s="16" t="s">
        <v>174</v>
      </c>
      <c r="E52" s="12">
        <v>45678.670682870368</v>
      </c>
      <c r="F52" s="7" t="str">
        <f t="shared" si="0"/>
        <v>▶</v>
      </c>
    </row>
    <row r="53" spans="1:6" ht="33" x14ac:dyDescent="0.3">
      <c r="A53" s="17" t="s">
        <v>250</v>
      </c>
      <c r="B53" s="23" t="s">
        <v>251</v>
      </c>
      <c r="C53" s="17" t="s">
        <v>252</v>
      </c>
      <c r="D53" s="16" t="s">
        <v>230</v>
      </c>
      <c r="E53" s="12">
        <v>45678.667233796295</v>
      </c>
      <c r="F53" s="7" t="str">
        <f t="shared" si="0"/>
        <v>▶</v>
      </c>
    </row>
    <row r="54" spans="1:6" ht="33" x14ac:dyDescent="0.3">
      <c r="A54" s="17" t="s">
        <v>253</v>
      </c>
      <c r="B54" s="23" t="s">
        <v>254</v>
      </c>
      <c r="C54" s="17" t="s">
        <v>255</v>
      </c>
      <c r="D54" s="16" t="s">
        <v>86</v>
      </c>
      <c r="E54" s="12">
        <v>45678.666087962964</v>
      </c>
      <c r="F54" s="7" t="str">
        <f t="shared" si="0"/>
        <v>▶</v>
      </c>
    </row>
    <row r="55" spans="1:6" ht="33" x14ac:dyDescent="0.3">
      <c r="A55" s="17" t="s">
        <v>256</v>
      </c>
      <c r="B55" s="23" t="s">
        <v>257</v>
      </c>
      <c r="C55" s="17" t="s">
        <v>258</v>
      </c>
      <c r="D55" s="16" t="s">
        <v>230</v>
      </c>
      <c r="E55" s="12">
        <v>45678.6641087963</v>
      </c>
      <c r="F55" s="7" t="str">
        <f t="shared" si="0"/>
        <v>▶</v>
      </c>
    </row>
    <row r="56" spans="1:6" ht="33" x14ac:dyDescent="0.3">
      <c r="A56" s="17" t="s">
        <v>259</v>
      </c>
      <c r="B56" s="23" t="s">
        <v>260</v>
      </c>
      <c r="C56" s="17" t="s">
        <v>261</v>
      </c>
      <c r="D56" s="16" t="s">
        <v>212</v>
      </c>
      <c r="E56" s="12">
        <v>45678.657766203702</v>
      </c>
      <c r="F56" s="7" t="str">
        <f t="shared" si="0"/>
        <v>▶</v>
      </c>
    </row>
    <row r="57" spans="1:6" ht="33" x14ac:dyDescent="0.3">
      <c r="A57" s="17" t="s">
        <v>262</v>
      </c>
      <c r="B57" s="23" t="s">
        <v>263</v>
      </c>
      <c r="C57" s="17" t="s">
        <v>264</v>
      </c>
      <c r="D57" s="16" t="s">
        <v>174</v>
      </c>
      <c r="E57" s="12">
        <v>45678.657569444447</v>
      </c>
      <c r="F57" s="7" t="str">
        <f t="shared" si="0"/>
        <v>▶</v>
      </c>
    </row>
    <row r="58" spans="1:6" ht="33" x14ac:dyDescent="0.3">
      <c r="A58" s="17" t="s">
        <v>265</v>
      </c>
      <c r="B58" s="23" t="s">
        <v>266</v>
      </c>
      <c r="C58" s="17" t="s">
        <v>267</v>
      </c>
      <c r="D58" s="16" t="s">
        <v>240</v>
      </c>
      <c r="E58" s="12">
        <v>45678.656365740739</v>
      </c>
      <c r="F58" s="7" t="str">
        <f t="shared" si="0"/>
        <v>▶</v>
      </c>
    </row>
    <row r="59" spans="1:6" ht="33" x14ac:dyDescent="0.3">
      <c r="A59" s="17" t="s">
        <v>268</v>
      </c>
      <c r="B59" s="23" t="s">
        <v>269</v>
      </c>
      <c r="C59" s="17" t="s">
        <v>270</v>
      </c>
      <c r="D59" s="16" t="s">
        <v>90</v>
      </c>
      <c r="E59" s="12">
        <v>45678.654351851852</v>
      </c>
      <c r="F59" s="7" t="str">
        <f t="shared" si="0"/>
        <v>▶</v>
      </c>
    </row>
    <row r="60" spans="1:6" ht="33" x14ac:dyDescent="0.3">
      <c r="A60" s="18" t="s">
        <v>271</v>
      </c>
      <c r="B60" s="23" t="s">
        <v>272</v>
      </c>
      <c r="C60" s="17" t="s">
        <v>273</v>
      </c>
      <c r="D60" s="16" t="s">
        <v>174</v>
      </c>
      <c r="E60" s="12">
        <v>45678.653043981481</v>
      </c>
      <c r="F60" s="7" t="str">
        <f t="shared" si="0"/>
        <v>▶</v>
      </c>
    </row>
    <row r="61" spans="1:6" ht="33" x14ac:dyDescent="0.3">
      <c r="A61" s="17" t="s">
        <v>274</v>
      </c>
      <c r="B61" s="23" t="s">
        <v>275</v>
      </c>
      <c r="C61" s="17" t="s">
        <v>276</v>
      </c>
      <c r="D61" s="16" t="s">
        <v>90</v>
      </c>
      <c r="E61" s="12">
        <v>45678.652245370373</v>
      </c>
      <c r="F61" s="7" t="str">
        <f t="shared" si="0"/>
        <v>▶</v>
      </c>
    </row>
    <row r="62" spans="1:6" ht="33" x14ac:dyDescent="0.3">
      <c r="A62" s="17" t="s">
        <v>277</v>
      </c>
      <c r="B62" s="23" t="s">
        <v>278</v>
      </c>
      <c r="C62" s="17" t="s">
        <v>279</v>
      </c>
      <c r="D62" s="16" t="s">
        <v>86</v>
      </c>
      <c r="E62" s="12">
        <v>45678.652222222219</v>
      </c>
      <c r="F62" s="7" t="str">
        <f t="shared" si="0"/>
        <v>▶</v>
      </c>
    </row>
    <row r="63" spans="1:6" ht="33" x14ac:dyDescent="0.3">
      <c r="A63" s="17" t="s">
        <v>280</v>
      </c>
      <c r="B63" s="23" t="s">
        <v>281</v>
      </c>
      <c r="C63" s="17" t="s">
        <v>282</v>
      </c>
      <c r="D63" s="16" t="s">
        <v>283</v>
      </c>
      <c r="E63" s="12">
        <v>45678.644537037035</v>
      </c>
      <c r="F63" s="7" t="str">
        <f t="shared" si="0"/>
        <v>▶</v>
      </c>
    </row>
    <row r="64" spans="1:6" ht="33" x14ac:dyDescent="0.3">
      <c r="A64" s="17" t="s">
        <v>284</v>
      </c>
      <c r="B64" s="23" t="s">
        <v>285</v>
      </c>
      <c r="C64" s="17" t="s">
        <v>286</v>
      </c>
      <c r="D64" s="16" t="s">
        <v>105</v>
      </c>
      <c r="E64" s="12">
        <v>45678.632789351854</v>
      </c>
      <c r="F64" s="7" t="str">
        <f t="shared" si="0"/>
        <v>▶</v>
      </c>
    </row>
    <row r="65" spans="1:6" ht="33" x14ac:dyDescent="0.3">
      <c r="A65" s="17" t="s">
        <v>287</v>
      </c>
      <c r="B65" s="23" t="s">
        <v>288</v>
      </c>
      <c r="C65" s="17" t="s">
        <v>289</v>
      </c>
      <c r="D65" s="16" t="s">
        <v>90</v>
      </c>
      <c r="E65" s="12">
        <v>45678.629988425928</v>
      </c>
      <c r="F65" s="7" t="str">
        <f t="shared" si="0"/>
        <v>▶</v>
      </c>
    </row>
    <row r="66" spans="1:6" ht="33" x14ac:dyDescent="0.3">
      <c r="A66" s="17" t="s">
        <v>290</v>
      </c>
      <c r="B66" s="23" t="s">
        <v>291</v>
      </c>
      <c r="C66" s="17" t="s">
        <v>292</v>
      </c>
      <c r="D66" s="16" t="s">
        <v>240</v>
      </c>
      <c r="E66" s="12">
        <v>45678.616782407407</v>
      </c>
      <c r="F66" s="7" t="str">
        <f t="shared" si="0"/>
        <v>▶</v>
      </c>
    </row>
    <row r="67" spans="1:6" ht="33" x14ac:dyDescent="0.3">
      <c r="A67" s="17" t="s">
        <v>293</v>
      </c>
      <c r="B67" s="23" t="s">
        <v>294</v>
      </c>
      <c r="C67" s="17" t="s">
        <v>295</v>
      </c>
      <c r="D67" s="16" t="s">
        <v>296</v>
      </c>
      <c r="E67" s="12">
        <v>45678.611956018518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297</v>
      </c>
      <c r="B68" s="23" t="s">
        <v>298</v>
      </c>
      <c r="C68" s="17" t="s">
        <v>299</v>
      </c>
      <c r="D68" s="16" t="s">
        <v>115</v>
      </c>
      <c r="E68" s="12">
        <v>45678.601898148147</v>
      </c>
      <c r="F68" s="7" t="str">
        <f t="shared" si="1"/>
        <v>▶</v>
      </c>
    </row>
    <row r="69" spans="1:6" ht="33" x14ac:dyDescent="0.3">
      <c r="A69" s="17" t="s">
        <v>300</v>
      </c>
      <c r="B69" s="23" t="s">
        <v>301</v>
      </c>
      <c r="C69" s="17" t="s">
        <v>302</v>
      </c>
      <c r="D69" s="16" t="s">
        <v>86</v>
      </c>
      <c r="E69" s="12">
        <v>45678.600173611114</v>
      </c>
      <c r="F69" s="7" t="str">
        <f t="shared" si="1"/>
        <v>▶</v>
      </c>
    </row>
    <row r="70" spans="1:6" ht="33" x14ac:dyDescent="0.3">
      <c r="A70" s="17" t="s">
        <v>303</v>
      </c>
      <c r="B70" s="23" t="s">
        <v>304</v>
      </c>
      <c r="C70" s="17" t="s">
        <v>305</v>
      </c>
      <c r="D70" s="16" t="s">
        <v>174</v>
      </c>
      <c r="E70" s="12">
        <v>45678.600138888891</v>
      </c>
      <c r="F70" s="7" t="str">
        <f t="shared" si="1"/>
        <v>▶</v>
      </c>
    </row>
    <row r="71" spans="1:6" ht="33" x14ac:dyDescent="0.3">
      <c r="A71" s="17" t="s">
        <v>306</v>
      </c>
      <c r="B71" s="23" t="s">
        <v>307</v>
      </c>
      <c r="C71" s="17" t="s">
        <v>308</v>
      </c>
      <c r="D71" s="16" t="s">
        <v>230</v>
      </c>
      <c r="E71" s="12">
        <v>45678.598553240743</v>
      </c>
      <c r="F71" s="7" t="str">
        <f t="shared" si="1"/>
        <v>▶</v>
      </c>
    </row>
    <row r="72" spans="1:6" ht="33" x14ac:dyDescent="0.3">
      <c r="A72" s="17" t="s">
        <v>309</v>
      </c>
      <c r="B72" s="23" t="s">
        <v>310</v>
      </c>
      <c r="C72" s="17" t="s">
        <v>311</v>
      </c>
      <c r="D72" s="16" t="s">
        <v>86</v>
      </c>
      <c r="E72" s="12">
        <v>45678.594571759262</v>
      </c>
      <c r="F72" s="7" t="str">
        <f t="shared" si="1"/>
        <v>▶</v>
      </c>
    </row>
    <row r="73" spans="1:6" ht="33" x14ac:dyDescent="0.3">
      <c r="A73" s="18" t="s">
        <v>312</v>
      </c>
      <c r="B73" s="23" t="s">
        <v>313</v>
      </c>
      <c r="C73" s="17" t="s">
        <v>314</v>
      </c>
      <c r="D73" s="16" t="s">
        <v>315</v>
      </c>
      <c r="E73" s="12">
        <v>45678.589270833334</v>
      </c>
      <c r="F73" s="7" t="str">
        <f t="shared" si="1"/>
        <v>▶</v>
      </c>
    </row>
    <row r="74" spans="1:6" ht="33" x14ac:dyDescent="0.3">
      <c r="A74" s="17" t="s">
        <v>316</v>
      </c>
      <c r="B74" s="23" t="s">
        <v>317</v>
      </c>
      <c r="C74" s="17" t="s">
        <v>318</v>
      </c>
      <c r="D74" s="16" t="s">
        <v>115</v>
      </c>
      <c r="E74" s="12">
        <v>45678.582361111112</v>
      </c>
      <c r="F74" s="7" t="str">
        <f t="shared" si="1"/>
        <v>▶</v>
      </c>
    </row>
    <row r="75" spans="1:6" ht="33" x14ac:dyDescent="0.3">
      <c r="A75" s="17" t="s">
        <v>319</v>
      </c>
      <c r="B75" s="23" t="s">
        <v>320</v>
      </c>
      <c r="C75" s="17" t="s">
        <v>321</v>
      </c>
      <c r="D75" s="16" t="s">
        <v>90</v>
      </c>
      <c r="E75" s="12">
        <v>45678.578587962962</v>
      </c>
      <c r="F75" s="7" t="str">
        <f t="shared" si="1"/>
        <v>▶</v>
      </c>
    </row>
    <row r="76" spans="1:6" ht="49.5" x14ac:dyDescent="0.3">
      <c r="A76" s="17" t="s">
        <v>322</v>
      </c>
      <c r="B76" s="23" t="s">
        <v>323</v>
      </c>
      <c r="C76" s="17" t="s">
        <v>324</v>
      </c>
      <c r="D76" s="16" t="s">
        <v>212</v>
      </c>
      <c r="E76" s="12">
        <v>45678.569618055553</v>
      </c>
      <c r="F76" s="7" t="str">
        <f t="shared" si="1"/>
        <v>▶</v>
      </c>
    </row>
    <row r="77" spans="1:6" ht="49.5" x14ac:dyDescent="0.3">
      <c r="A77" s="17" t="s">
        <v>325</v>
      </c>
      <c r="B77" s="23" t="s">
        <v>326</v>
      </c>
      <c r="C77" s="17" t="s">
        <v>327</v>
      </c>
      <c r="D77" s="16" t="s">
        <v>212</v>
      </c>
      <c r="E77" s="12">
        <v>45678.567465277774</v>
      </c>
      <c r="F77" s="7" t="str">
        <f t="shared" si="1"/>
        <v>▶</v>
      </c>
    </row>
    <row r="78" spans="1:6" ht="33" x14ac:dyDescent="0.3">
      <c r="A78" s="17" t="s">
        <v>328</v>
      </c>
      <c r="B78" s="23" t="s">
        <v>329</v>
      </c>
      <c r="C78" s="17" t="s">
        <v>330</v>
      </c>
      <c r="D78" s="16" t="s">
        <v>170</v>
      </c>
      <c r="E78" s="12">
        <v>45678.562835648147</v>
      </c>
      <c r="F78" s="7" t="str">
        <f t="shared" si="1"/>
        <v>▶</v>
      </c>
    </row>
    <row r="79" spans="1:6" ht="33" x14ac:dyDescent="0.3">
      <c r="A79" s="17" t="s">
        <v>331</v>
      </c>
      <c r="B79" s="23" t="s">
        <v>332</v>
      </c>
      <c r="C79" s="17" t="s">
        <v>333</v>
      </c>
      <c r="D79" s="16" t="s">
        <v>212</v>
      </c>
      <c r="E79" s="12">
        <v>45678.553587962961</v>
      </c>
      <c r="F79" s="7" t="str">
        <f t="shared" si="1"/>
        <v>▶</v>
      </c>
    </row>
    <row r="80" spans="1:6" ht="33" x14ac:dyDescent="0.3">
      <c r="A80" s="17" t="s">
        <v>334</v>
      </c>
      <c r="B80" s="23" t="s">
        <v>335</v>
      </c>
      <c r="C80" s="17" t="s">
        <v>336</v>
      </c>
      <c r="D80" s="16" t="s">
        <v>296</v>
      </c>
      <c r="E80" s="12">
        <v>45678.542488425926</v>
      </c>
      <c r="F80" s="7" t="str">
        <f t="shared" si="1"/>
        <v>▶</v>
      </c>
    </row>
    <row r="81" spans="1:6" ht="33" x14ac:dyDescent="0.3">
      <c r="A81" s="17" t="s">
        <v>337</v>
      </c>
      <c r="B81" s="23" t="s">
        <v>338</v>
      </c>
      <c r="C81" s="17" t="s">
        <v>339</v>
      </c>
      <c r="D81" s="16" t="s">
        <v>125</v>
      </c>
      <c r="E81" s="12">
        <v>45678.529988425929</v>
      </c>
      <c r="F81" s="7" t="str">
        <f t="shared" si="1"/>
        <v>▶</v>
      </c>
    </row>
    <row r="82" spans="1:6" ht="33" x14ac:dyDescent="0.3">
      <c r="A82" s="17" t="s">
        <v>340</v>
      </c>
      <c r="B82" s="23" t="s">
        <v>341</v>
      </c>
      <c r="C82" s="17" t="s">
        <v>342</v>
      </c>
      <c r="D82" s="16" t="s">
        <v>90</v>
      </c>
      <c r="E82" s="12">
        <v>45678.527187500003</v>
      </c>
      <c r="F82" s="7" t="str">
        <f t="shared" si="1"/>
        <v>▶</v>
      </c>
    </row>
    <row r="83" spans="1:6" ht="33" x14ac:dyDescent="0.3">
      <c r="A83" s="17" t="s">
        <v>343</v>
      </c>
      <c r="B83" s="23" t="s">
        <v>344</v>
      </c>
      <c r="C83" s="17" t="s">
        <v>345</v>
      </c>
      <c r="D83" s="16" t="s">
        <v>346</v>
      </c>
      <c r="E83" s="12">
        <v>45678.504282407404</v>
      </c>
      <c r="F83" s="7" t="str">
        <f t="shared" si="1"/>
        <v>▶</v>
      </c>
    </row>
    <row r="84" spans="1:6" ht="33" x14ac:dyDescent="0.3">
      <c r="A84" s="18" t="s">
        <v>347</v>
      </c>
      <c r="B84" s="23" t="s">
        <v>348</v>
      </c>
      <c r="C84" s="17" t="s">
        <v>349</v>
      </c>
      <c r="D84" s="16" t="s">
        <v>226</v>
      </c>
      <c r="E84" s="12">
        <v>45678.498310185183</v>
      </c>
      <c r="F84" s="7" t="str">
        <f t="shared" si="1"/>
        <v>▶</v>
      </c>
    </row>
    <row r="85" spans="1:6" ht="33" x14ac:dyDescent="0.3">
      <c r="A85" s="18" t="s">
        <v>350</v>
      </c>
      <c r="B85" s="23" t="s">
        <v>351</v>
      </c>
      <c r="C85" s="17" t="s">
        <v>352</v>
      </c>
      <c r="D85" s="16" t="s">
        <v>94</v>
      </c>
      <c r="E85" s="12">
        <v>45678.496631944443</v>
      </c>
      <c r="F85" s="7" t="str">
        <f t="shared" si="1"/>
        <v>▶</v>
      </c>
    </row>
    <row r="86" spans="1:6" ht="33" x14ac:dyDescent="0.3">
      <c r="A86" s="17" t="s">
        <v>353</v>
      </c>
      <c r="B86" s="23" t="s">
        <v>354</v>
      </c>
      <c r="C86" s="17" t="s">
        <v>355</v>
      </c>
      <c r="D86" s="16" t="s">
        <v>125</v>
      </c>
      <c r="E86" s="12">
        <v>45678.495266203703</v>
      </c>
      <c r="F86" s="7" t="str">
        <f t="shared" si="1"/>
        <v>▶</v>
      </c>
    </row>
    <row r="87" spans="1:6" ht="33" x14ac:dyDescent="0.3">
      <c r="A87" s="17" t="s">
        <v>356</v>
      </c>
      <c r="B87" s="23" t="s">
        <v>357</v>
      </c>
      <c r="C87" s="17" t="s">
        <v>358</v>
      </c>
      <c r="D87" s="16" t="s">
        <v>359</v>
      </c>
      <c r="E87" s="12">
        <v>45678.492071759261</v>
      </c>
      <c r="F87" s="7" t="str">
        <f t="shared" si="1"/>
        <v>▶</v>
      </c>
    </row>
    <row r="88" spans="1:6" ht="33" x14ac:dyDescent="0.3">
      <c r="A88" s="17" t="s">
        <v>360</v>
      </c>
      <c r="B88" s="23" t="s">
        <v>361</v>
      </c>
      <c r="C88" s="17" t="s">
        <v>362</v>
      </c>
      <c r="D88" s="16" t="s">
        <v>212</v>
      </c>
      <c r="E88" s="12">
        <v>45678.490381944444</v>
      </c>
      <c r="F88" s="7" t="str">
        <f t="shared" si="1"/>
        <v>▶</v>
      </c>
    </row>
    <row r="89" spans="1:6" ht="33" x14ac:dyDescent="0.3">
      <c r="A89" s="17" t="s">
        <v>363</v>
      </c>
      <c r="B89" s="23" t="s">
        <v>364</v>
      </c>
      <c r="C89" s="17" t="s">
        <v>365</v>
      </c>
      <c r="D89" s="16" t="s">
        <v>283</v>
      </c>
      <c r="E89" s="12">
        <v>45678.485509259262</v>
      </c>
      <c r="F89" s="7" t="str">
        <f t="shared" si="1"/>
        <v>▶</v>
      </c>
    </row>
    <row r="90" spans="1:6" ht="33" x14ac:dyDescent="0.3">
      <c r="A90" s="17" t="s">
        <v>366</v>
      </c>
      <c r="B90" s="23" t="s">
        <v>367</v>
      </c>
      <c r="C90" s="17" t="s">
        <v>368</v>
      </c>
      <c r="D90" s="16" t="s">
        <v>315</v>
      </c>
      <c r="E90" s="12">
        <v>45678.482094907406</v>
      </c>
      <c r="F90" s="7" t="str">
        <f t="shared" si="1"/>
        <v>▶</v>
      </c>
    </row>
    <row r="91" spans="1:6" ht="33" x14ac:dyDescent="0.3">
      <c r="A91" s="17" t="s">
        <v>369</v>
      </c>
      <c r="B91" s="23" t="s">
        <v>370</v>
      </c>
      <c r="C91" s="17" t="s">
        <v>371</v>
      </c>
      <c r="D91" s="16" t="s">
        <v>283</v>
      </c>
      <c r="E91" s="12">
        <v>45678.472361111111</v>
      </c>
      <c r="F91" s="7" t="str">
        <f t="shared" si="1"/>
        <v>▶</v>
      </c>
    </row>
    <row r="92" spans="1:6" ht="33" x14ac:dyDescent="0.3">
      <c r="A92" s="17" t="s">
        <v>372</v>
      </c>
      <c r="B92" s="23" t="s">
        <v>373</v>
      </c>
      <c r="C92" s="17" t="s">
        <v>374</v>
      </c>
      <c r="D92" s="16" t="s">
        <v>230</v>
      </c>
      <c r="E92" s="12">
        <v>45678.464085648149</v>
      </c>
      <c r="F92" s="7" t="str">
        <f t="shared" si="1"/>
        <v>▶</v>
      </c>
    </row>
    <row r="93" spans="1:6" ht="33" x14ac:dyDescent="0.3">
      <c r="A93" s="17" t="s">
        <v>375</v>
      </c>
      <c r="B93" s="23" t="s">
        <v>376</v>
      </c>
      <c r="C93" s="17" t="s">
        <v>377</v>
      </c>
      <c r="D93" s="16" t="s">
        <v>222</v>
      </c>
      <c r="E93" s="12">
        <v>45678.462719907409</v>
      </c>
      <c r="F93" s="7" t="str">
        <f t="shared" si="1"/>
        <v>▶</v>
      </c>
    </row>
    <row r="94" spans="1:6" ht="33" x14ac:dyDescent="0.3">
      <c r="A94" s="17" t="s">
        <v>378</v>
      </c>
      <c r="B94" s="23" t="s">
        <v>379</v>
      </c>
      <c r="C94" s="17" t="s">
        <v>380</v>
      </c>
      <c r="D94" s="16" t="s">
        <v>86</v>
      </c>
      <c r="E94" s="12">
        <v>45678.460520833331</v>
      </c>
      <c r="F94" s="7" t="str">
        <f t="shared" si="1"/>
        <v>▶</v>
      </c>
    </row>
    <row r="95" spans="1:6" ht="49.5" x14ac:dyDescent="0.3">
      <c r="A95" s="17" t="s">
        <v>381</v>
      </c>
      <c r="B95" s="23" t="s">
        <v>382</v>
      </c>
      <c r="C95" s="17" t="s">
        <v>383</v>
      </c>
      <c r="D95" s="16" t="s">
        <v>86</v>
      </c>
      <c r="E95" s="12">
        <v>45678.459837962961</v>
      </c>
      <c r="F95" s="7" t="str">
        <f t="shared" si="1"/>
        <v>▶</v>
      </c>
    </row>
    <row r="96" spans="1:6" ht="33" x14ac:dyDescent="0.3">
      <c r="A96" s="17" t="s">
        <v>384</v>
      </c>
      <c r="B96" s="23" t="s">
        <v>385</v>
      </c>
      <c r="C96" s="17" t="s">
        <v>386</v>
      </c>
      <c r="D96" s="16" t="s">
        <v>105</v>
      </c>
      <c r="E96" s="12">
        <v>45678.457754629628</v>
      </c>
      <c r="F96" s="7" t="str">
        <f t="shared" si="1"/>
        <v>▶</v>
      </c>
    </row>
    <row r="97" spans="1:6" ht="33" x14ac:dyDescent="0.3">
      <c r="A97" s="17" t="s">
        <v>387</v>
      </c>
      <c r="B97" s="23" t="s">
        <v>388</v>
      </c>
      <c r="C97" s="17" t="s">
        <v>389</v>
      </c>
      <c r="D97" s="16" t="s">
        <v>170</v>
      </c>
      <c r="E97" s="12">
        <v>45678.452407407407</v>
      </c>
      <c r="F97" s="7" t="str">
        <f t="shared" si="1"/>
        <v>▶</v>
      </c>
    </row>
    <row r="98" spans="1:6" ht="33" x14ac:dyDescent="0.3">
      <c r="A98" s="17" t="s">
        <v>390</v>
      </c>
      <c r="B98" s="23" t="s">
        <v>391</v>
      </c>
      <c r="C98" s="17" t="s">
        <v>392</v>
      </c>
      <c r="D98" s="16" t="s">
        <v>170</v>
      </c>
      <c r="E98" s="12">
        <v>45678.451458333337</v>
      </c>
      <c r="F98" s="7" t="str">
        <f t="shared" si="1"/>
        <v>▶</v>
      </c>
    </row>
    <row r="99" spans="1:6" ht="33" x14ac:dyDescent="0.3">
      <c r="A99" s="17" t="s">
        <v>393</v>
      </c>
      <c r="B99" s="23" t="s">
        <v>394</v>
      </c>
      <c r="C99" s="17" t="s">
        <v>395</v>
      </c>
      <c r="D99" s="16" t="s">
        <v>170</v>
      </c>
      <c r="E99" s="12">
        <v>45678.450300925928</v>
      </c>
      <c r="F99" s="7" t="str">
        <f t="shared" si="1"/>
        <v>▶</v>
      </c>
    </row>
    <row r="100" spans="1:6" ht="33" x14ac:dyDescent="0.3">
      <c r="A100" s="18" t="s">
        <v>396</v>
      </c>
      <c r="B100" s="23" t="s">
        <v>397</v>
      </c>
      <c r="C100" s="18" t="s">
        <v>398</v>
      </c>
      <c r="D100" s="16" t="s">
        <v>170</v>
      </c>
      <c r="E100" s="12">
        <v>45678.449745370373</v>
      </c>
      <c r="F100" s="7" t="str">
        <f t="shared" si="1"/>
        <v>▶</v>
      </c>
    </row>
    <row r="101" spans="1:6" ht="33" x14ac:dyDescent="0.3">
      <c r="A101" s="17" t="s">
        <v>399</v>
      </c>
      <c r="B101" s="23" t="s">
        <v>400</v>
      </c>
      <c r="C101" s="17" t="s">
        <v>401</v>
      </c>
      <c r="D101" s="16" t="s">
        <v>90</v>
      </c>
      <c r="E101" s="12">
        <v>45678.448784722219</v>
      </c>
      <c r="F101" s="7" t="str">
        <f t="shared" si="1"/>
        <v>▶</v>
      </c>
    </row>
    <row r="102" spans="1:6" ht="33" x14ac:dyDescent="0.3">
      <c r="A102" s="17" t="s">
        <v>402</v>
      </c>
      <c r="B102" s="23" t="s">
        <v>403</v>
      </c>
      <c r="C102" s="17" t="s">
        <v>404</v>
      </c>
      <c r="D102" s="16" t="s">
        <v>170</v>
      </c>
      <c r="E102" s="12">
        <v>45678.446631944447</v>
      </c>
      <c r="F102" s="7" t="str">
        <f t="shared" si="1"/>
        <v>▶</v>
      </c>
    </row>
    <row r="103" spans="1:6" ht="33" x14ac:dyDescent="0.3">
      <c r="A103" s="17" t="s">
        <v>405</v>
      </c>
      <c r="B103" s="23" t="s">
        <v>406</v>
      </c>
      <c r="C103" s="17" t="s">
        <v>407</v>
      </c>
      <c r="D103" s="16" t="s">
        <v>212</v>
      </c>
      <c r="E103" s="12">
        <v>45678.441053240742</v>
      </c>
      <c r="F103" s="7" t="str">
        <f t="shared" si="1"/>
        <v>▶</v>
      </c>
    </row>
    <row r="104" spans="1:6" ht="33" x14ac:dyDescent="0.3">
      <c r="A104" s="17" t="s">
        <v>408</v>
      </c>
      <c r="B104" s="23" t="s">
        <v>409</v>
      </c>
      <c r="C104" s="17" t="s">
        <v>410</v>
      </c>
      <c r="D104" s="16" t="s">
        <v>212</v>
      </c>
      <c r="E104" s="12">
        <v>45678.434108796297</v>
      </c>
      <c r="F104" s="7" t="str">
        <f t="shared" si="1"/>
        <v>▶</v>
      </c>
    </row>
    <row r="105" spans="1:6" ht="33" x14ac:dyDescent="0.3">
      <c r="A105" s="17" t="s">
        <v>411</v>
      </c>
      <c r="B105" s="23" t="s">
        <v>412</v>
      </c>
      <c r="C105" s="17" t="s">
        <v>413</v>
      </c>
      <c r="D105" s="16" t="s">
        <v>283</v>
      </c>
      <c r="E105" s="12">
        <v>45678.432719907411</v>
      </c>
      <c r="F105" s="7" t="str">
        <f t="shared" si="1"/>
        <v>▶</v>
      </c>
    </row>
    <row r="106" spans="1:6" ht="33" x14ac:dyDescent="0.3">
      <c r="A106" s="17" t="s">
        <v>414</v>
      </c>
      <c r="B106" s="23" t="s">
        <v>415</v>
      </c>
      <c r="C106" s="17" t="s">
        <v>225</v>
      </c>
      <c r="D106" s="16" t="s">
        <v>226</v>
      </c>
      <c r="E106" s="12">
        <v>45678.428368055553</v>
      </c>
      <c r="F106" s="7" t="str">
        <f t="shared" si="1"/>
        <v>▶</v>
      </c>
    </row>
    <row r="107" spans="1:6" ht="33" x14ac:dyDescent="0.3">
      <c r="A107" s="17" t="s">
        <v>416</v>
      </c>
      <c r="B107" s="23" t="s">
        <v>417</v>
      </c>
      <c r="C107" s="17" t="s">
        <v>418</v>
      </c>
      <c r="D107" s="16" t="s">
        <v>125</v>
      </c>
      <c r="E107" s="12">
        <v>45678.41679398148</v>
      </c>
      <c r="F107" s="7" t="str">
        <f t="shared" si="1"/>
        <v>▶</v>
      </c>
    </row>
    <row r="108" spans="1:6" ht="33" x14ac:dyDescent="0.3">
      <c r="A108" s="17" t="s">
        <v>419</v>
      </c>
      <c r="B108" s="23" t="s">
        <v>420</v>
      </c>
      <c r="C108" s="17" t="s">
        <v>421</v>
      </c>
      <c r="D108" s="16" t="s">
        <v>212</v>
      </c>
      <c r="E108" s="12">
        <v>45678.414664351854</v>
      </c>
      <c r="F108" s="7" t="str">
        <f t="shared" si="1"/>
        <v>▶</v>
      </c>
    </row>
    <row r="109" spans="1:6" ht="33" x14ac:dyDescent="0.3">
      <c r="A109" s="17" t="s">
        <v>422</v>
      </c>
      <c r="B109" s="23" t="s">
        <v>423</v>
      </c>
      <c r="C109" s="18" t="s">
        <v>424</v>
      </c>
      <c r="D109" s="16" t="s">
        <v>283</v>
      </c>
      <c r="E109" s="12">
        <v>45678.414652777778</v>
      </c>
      <c r="F109" s="7" t="str">
        <f t="shared" si="1"/>
        <v>▶</v>
      </c>
    </row>
    <row r="110" spans="1:6" ht="33" x14ac:dyDescent="0.3">
      <c r="A110" s="17" t="s">
        <v>425</v>
      </c>
      <c r="B110" s="23" t="s">
        <v>426</v>
      </c>
      <c r="C110" s="17" t="s">
        <v>427</v>
      </c>
      <c r="D110" s="16" t="s">
        <v>315</v>
      </c>
      <c r="E110" s="12">
        <v>45678.41443287037</v>
      </c>
      <c r="F110" s="7" t="str">
        <f t="shared" si="1"/>
        <v>▶</v>
      </c>
    </row>
    <row r="111" spans="1:6" ht="33" x14ac:dyDescent="0.3">
      <c r="A111" s="17" t="s">
        <v>428</v>
      </c>
      <c r="B111" s="23" t="s">
        <v>429</v>
      </c>
      <c r="C111" s="17" t="s">
        <v>430</v>
      </c>
      <c r="D111" s="16" t="s">
        <v>125</v>
      </c>
      <c r="E111" s="12">
        <v>45678.402974537035</v>
      </c>
      <c r="F111" s="7" t="str">
        <f t="shared" si="1"/>
        <v>▶</v>
      </c>
    </row>
    <row r="112" spans="1:6" ht="49.5" x14ac:dyDescent="0.3">
      <c r="A112" s="17" t="s">
        <v>431</v>
      </c>
      <c r="B112" s="23" t="s">
        <v>432</v>
      </c>
      <c r="C112" s="17" t="s">
        <v>433</v>
      </c>
      <c r="D112" s="16" t="s">
        <v>212</v>
      </c>
      <c r="E112" s="12">
        <v>45678.402974537035</v>
      </c>
      <c r="F112" s="7" t="str">
        <f t="shared" si="1"/>
        <v>▶</v>
      </c>
    </row>
    <row r="113" spans="1:6" ht="33" x14ac:dyDescent="0.3">
      <c r="A113" s="17" t="s">
        <v>434</v>
      </c>
      <c r="B113" s="23" t="s">
        <v>435</v>
      </c>
      <c r="C113" s="17" t="s">
        <v>436</v>
      </c>
      <c r="D113" s="16" t="s">
        <v>151</v>
      </c>
      <c r="E113" s="12">
        <v>45678.402928240743</v>
      </c>
      <c r="F113" s="7" t="str">
        <f t="shared" si="1"/>
        <v>▶</v>
      </c>
    </row>
    <row r="114" spans="1:6" ht="33" x14ac:dyDescent="0.3">
      <c r="A114" s="17" t="s">
        <v>437</v>
      </c>
      <c r="B114" s="23" t="s">
        <v>438</v>
      </c>
      <c r="C114" s="17" t="s">
        <v>439</v>
      </c>
      <c r="D114" s="16" t="s">
        <v>151</v>
      </c>
      <c r="E114" s="12">
        <v>45678.402928240743</v>
      </c>
      <c r="F114" s="7" t="str">
        <f t="shared" si="1"/>
        <v>▶</v>
      </c>
    </row>
    <row r="115" spans="1:6" ht="33" x14ac:dyDescent="0.3">
      <c r="A115" s="17" t="s">
        <v>440</v>
      </c>
      <c r="B115" s="23" t="s">
        <v>441</v>
      </c>
      <c r="C115" s="17" t="s">
        <v>442</v>
      </c>
      <c r="D115" s="16" t="s">
        <v>212</v>
      </c>
      <c r="E115" s="12">
        <v>45678.402928240743</v>
      </c>
      <c r="F115" s="7" t="str">
        <f t="shared" si="1"/>
        <v>▶</v>
      </c>
    </row>
    <row r="116" spans="1:6" ht="33" x14ac:dyDescent="0.3">
      <c r="A116" s="17" t="s">
        <v>443</v>
      </c>
      <c r="B116" s="23" t="s">
        <v>444</v>
      </c>
      <c r="C116" s="17" t="s">
        <v>445</v>
      </c>
      <c r="D116" s="16" t="s">
        <v>222</v>
      </c>
      <c r="E116" s="12">
        <v>45678.402291666665</v>
      </c>
      <c r="F116" s="7" t="str">
        <f t="shared" si="1"/>
        <v>▶</v>
      </c>
    </row>
    <row r="117" spans="1:6" ht="33" x14ac:dyDescent="0.3">
      <c r="A117" s="17" t="s">
        <v>446</v>
      </c>
      <c r="B117" s="23" t="s">
        <v>447</v>
      </c>
      <c r="C117" s="17" t="s">
        <v>448</v>
      </c>
      <c r="D117" s="16" t="s">
        <v>125</v>
      </c>
      <c r="E117" s="12">
        <v>45678.399409722224</v>
      </c>
      <c r="F117" s="7" t="str">
        <f t="shared" si="1"/>
        <v>▶</v>
      </c>
    </row>
    <row r="118" spans="1:6" ht="33" x14ac:dyDescent="0.3">
      <c r="A118" s="17" t="s">
        <v>449</v>
      </c>
      <c r="B118" s="23" t="s">
        <v>450</v>
      </c>
      <c r="C118" s="17" t="s">
        <v>451</v>
      </c>
      <c r="D118" s="16" t="s">
        <v>230</v>
      </c>
      <c r="E118" s="12">
        <v>45678.398414351854</v>
      </c>
      <c r="F118" s="7" t="str">
        <f t="shared" si="1"/>
        <v>▶</v>
      </c>
    </row>
    <row r="119" spans="1:6" ht="33" x14ac:dyDescent="0.3">
      <c r="A119" s="17" t="s">
        <v>452</v>
      </c>
      <c r="B119" s="23" t="s">
        <v>453</v>
      </c>
      <c r="C119" s="17" t="s">
        <v>454</v>
      </c>
      <c r="D119" s="16" t="s">
        <v>125</v>
      </c>
      <c r="E119" s="12">
        <v>45678.398020833331</v>
      </c>
      <c r="F119" s="7" t="str">
        <f t="shared" si="1"/>
        <v>▶</v>
      </c>
    </row>
    <row r="120" spans="1:6" ht="33" x14ac:dyDescent="0.3">
      <c r="A120" s="17" t="s">
        <v>455</v>
      </c>
      <c r="B120" s="23" t="s">
        <v>456</v>
      </c>
      <c r="C120" s="17" t="s">
        <v>457</v>
      </c>
      <c r="D120" s="16" t="s">
        <v>240</v>
      </c>
      <c r="E120" s="12">
        <v>45678.397291666668</v>
      </c>
      <c r="F120" s="7" t="str">
        <f t="shared" si="1"/>
        <v>▶</v>
      </c>
    </row>
    <row r="121" spans="1:6" ht="33" x14ac:dyDescent="0.3">
      <c r="A121" s="17" t="s">
        <v>458</v>
      </c>
      <c r="B121" s="23" t="s">
        <v>459</v>
      </c>
      <c r="C121" s="17" t="s">
        <v>460</v>
      </c>
      <c r="D121" s="16" t="s">
        <v>94</v>
      </c>
      <c r="E121" s="12">
        <v>45678.396608796298</v>
      </c>
      <c r="F121" s="7" t="str">
        <f t="shared" si="1"/>
        <v>▶</v>
      </c>
    </row>
    <row r="122" spans="1:6" ht="33" x14ac:dyDescent="0.3">
      <c r="A122" s="17" t="s">
        <v>461</v>
      </c>
      <c r="B122" s="23" t="s">
        <v>462</v>
      </c>
      <c r="C122" s="17" t="s">
        <v>463</v>
      </c>
      <c r="D122" s="16" t="s">
        <v>240</v>
      </c>
      <c r="E122" s="12">
        <v>45678.396597222221</v>
      </c>
      <c r="F122" s="7" t="str">
        <f t="shared" si="1"/>
        <v>▶</v>
      </c>
    </row>
    <row r="123" spans="1:6" ht="33" x14ac:dyDescent="0.3">
      <c r="A123" s="18" t="s">
        <v>464</v>
      </c>
      <c r="B123" s="23" t="s">
        <v>465</v>
      </c>
      <c r="C123" s="17" t="s">
        <v>466</v>
      </c>
      <c r="D123" s="16" t="s">
        <v>346</v>
      </c>
      <c r="E123" s="12">
        <v>45678.396597222221</v>
      </c>
      <c r="F123" s="7" t="str">
        <f t="shared" si="1"/>
        <v>▶</v>
      </c>
    </row>
    <row r="124" spans="1:6" ht="33" x14ac:dyDescent="0.3">
      <c r="A124" s="17" t="s">
        <v>467</v>
      </c>
      <c r="B124" s="23" t="s">
        <v>468</v>
      </c>
      <c r="C124" s="17" t="s">
        <v>469</v>
      </c>
      <c r="D124" s="16" t="s">
        <v>230</v>
      </c>
      <c r="E124" s="12">
        <v>45678.396527777775</v>
      </c>
      <c r="F124" s="7" t="str">
        <f t="shared" si="1"/>
        <v>▶</v>
      </c>
    </row>
    <row r="125" spans="1:6" ht="33" x14ac:dyDescent="0.3">
      <c r="A125" s="17" t="s">
        <v>470</v>
      </c>
      <c r="B125" s="23" t="s">
        <v>471</v>
      </c>
      <c r="C125" s="17" t="s">
        <v>472</v>
      </c>
      <c r="D125" s="16" t="s">
        <v>283</v>
      </c>
      <c r="E125" s="12">
        <v>45678.395995370367</v>
      </c>
      <c r="F125" s="7" t="str">
        <f t="shared" si="1"/>
        <v>▶</v>
      </c>
    </row>
    <row r="126" spans="1:6" ht="33" x14ac:dyDescent="0.3">
      <c r="A126" s="17" t="s">
        <v>473</v>
      </c>
      <c r="B126" s="23" t="s">
        <v>474</v>
      </c>
      <c r="C126" s="17" t="s">
        <v>475</v>
      </c>
      <c r="D126" s="16" t="s">
        <v>476</v>
      </c>
      <c r="E126" s="12">
        <v>45678.395995370367</v>
      </c>
      <c r="F126" s="7" t="str">
        <f t="shared" si="1"/>
        <v>▶</v>
      </c>
    </row>
    <row r="127" spans="1:6" ht="33" x14ac:dyDescent="0.3">
      <c r="A127" s="17" t="s">
        <v>477</v>
      </c>
      <c r="B127" s="23" t="s">
        <v>478</v>
      </c>
      <c r="C127" s="17" t="s">
        <v>479</v>
      </c>
      <c r="D127" s="16" t="s">
        <v>212</v>
      </c>
      <c r="E127" s="12">
        <v>45678.395972222221</v>
      </c>
      <c r="F127" s="7" t="str">
        <f t="shared" si="1"/>
        <v>▶</v>
      </c>
    </row>
    <row r="128" spans="1:6" ht="33" x14ac:dyDescent="0.3">
      <c r="A128" s="17" t="s">
        <v>480</v>
      </c>
      <c r="B128" s="23" t="s">
        <v>481</v>
      </c>
      <c r="C128" s="17" t="s">
        <v>482</v>
      </c>
      <c r="D128" s="16" t="s">
        <v>283</v>
      </c>
      <c r="E128" s="12">
        <v>45678.395960648151</v>
      </c>
      <c r="F128" s="7" t="str">
        <f t="shared" si="1"/>
        <v>▶</v>
      </c>
    </row>
    <row r="129" spans="1:6" ht="33" x14ac:dyDescent="0.3">
      <c r="A129" s="18" t="s">
        <v>483</v>
      </c>
      <c r="B129" s="23" t="s">
        <v>484</v>
      </c>
      <c r="C129" s="17" t="s">
        <v>485</v>
      </c>
      <c r="D129" s="16" t="s">
        <v>115</v>
      </c>
      <c r="E129" s="12">
        <v>45678.395833333336</v>
      </c>
      <c r="F129" s="7" t="str">
        <f t="shared" si="1"/>
        <v>▶</v>
      </c>
    </row>
    <row r="130" spans="1:6" ht="33" x14ac:dyDescent="0.3">
      <c r="A130" s="18" t="s">
        <v>486</v>
      </c>
      <c r="B130" s="23" t="s">
        <v>487</v>
      </c>
      <c r="C130" s="17" t="s">
        <v>488</v>
      </c>
      <c r="D130" s="16" t="s">
        <v>230</v>
      </c>
      <c r="E130" s="12">
        <v>45678.395833333336</v>
      </c>
      <c r="F130" s="7" t="str">
        <f t="shared" si="1"/>
        <v>▶</v>
      </c>
    </row>
    <row r="131" spans="1:6" ht="33" x14ac:dyDescent="0.3">
      <c r="A131" s="17" t="s">
        <v>489</v>
      </c>
      <c r="B131" s="23" t="s">
        <v>490</v>
      </c>
      <c r="C131" s="17" t="s">
        <v>491</v>
      </c>
      <c r="D131" s="16" t="s">
        <v>230</v>
      </c>
      <c r="E131" s="12">
        <v>45678.395833333336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492</v>
      </c>
      <c r="B132" s="23" t="s">
        <v>493</v>
      </c>
      <c r="C132" s="17" t="s">
        <v>494</v>
      </c>
      <c r="D132" s="16" t="s">
        <v>174</v>
      </c>
      <c r="E132" s="12">
        <v>45678.395833333336</v>
      </c>
      <c r="F132" s="7" t="str">
        <f t="shared" si="2"/>
        <v>▶</v>
      </c>
    </row>
    <row r="133" spans="1:6" ht="33" x14ac:dyDescent="0.3">
      <c r="A133" s="17" t="s">
        <v>495</v>
      </c>
      <c r="B133" s="23" t="s">
        <v>496</v>
      </c>
      <c r="C133" s="17" t="s">
        <v>497</v>
      </c>
      <c r="D133" s="16" t="s">
        <v>174</v>
      </c>
      <c r="E133" s="12">
        <v>45678.395833333336</v>
      </c>
      <c r="F133" s="7" t="str">
        <f t="shared" si="2"/>
        <v>▶</v>
      </c>
    </row>
    <row r="134" spans="1:6" ht="33" x14ac:dyDescent="0.3">
      <c r="A134" s="17" t="s">
        <v>498</v>
      </c>
      <c r="B134" s="23" t="s">
        <v>499</v>
      </c>
      <c r="C134" s="17" t="s">
        <v>500</v>
      </c>
      <c r="D134" s="16" t="s">
        <v>174</v>
      </c>
      <c r="E134" s="12">
        <v>45678.395833333336</v>
      </c>
      <c r="F134" s="7" t="str">
        <f t="shared" si="2"/>
        <v>▶</v>
      </c>
    </row>
    <row r="135" spans="1:6" ht="33" x14ac:dyDescent="0.3">
      <c r="A135" s="18" t="s">
        <v>501</v>
      </c>
      <c r="B135" s="23" t="s">
        <v>502</v>
      </c>
      <c r="C135" s="17" t="s">
        <v>503</v>
      </c>
      <c r="D135" s="16" t="s">
        <v>170</v>
      </c>
      <c r="E135" s="12">
        <v>45678.395833333336</v>
      </c>
      <c r="F135" s="7" t="str">
        <f t="shared" si="2"/>
        <v>▶</v>
      </c>
    </row>
    <row r="136" spans="1:6" ht="33" x14ac:dyDescent="0.3">
      <c r="A136" s="18" t="s">
        <v>504</v>
      </c>
      <c r="B136" s="23" t="s">
        <v>505</v>
      </c>
      <c r="C136" s="17" t="s">
        <v>506</v>
      </c>
      <c r="D136" s="16" t="s">
        <v>226</v>
      </c>
      <c r="E136" s="12">
        <v>45678.395833333336</v>
      </c>
      <c r="F136" s="7" t="str">
        <f t="shared" si="2"/>
        <v>▶</v>
      </c>
    </row>
    <row r="137" spans="1:6" ht="33" x14ac:dyDescent="0.3">
      <c r="A137" s="18" t="s">
        <v>507</v>
      </c>
      <c r="B137" s="23" t="s">
        <v>508</v>
      </c>
      <c r="C137" s="17" t="s">
        <v>509</v>
      </c>
      <c r="D137" s="16" t="s">
        <v>226</v>
      </c>
      <c r="E137" s="12">
        <v>45678.395833333336</v>
      </c>
      <c r="F137" s="7" t="str">
        <f t="shared" si="2"/>
        <v>▶</v>
      </c>
    </row>
    <row r="138" spans="1:6" ht="33" x14ac:dyDescent="0.3">
      <c r="A138" s="18" t="s">
        <v>510</v>
      </c>
      <c r="B138" s="23" t="s">
        <v>511</v>
      </c>
      <c r="C138" s="18" t="s">
        <v>512</v>
      </c>
      <c r="D138" s="16" t="s">
        <v>125</v>
      </c>
      <c r="E138" s="12">
        <v>45678.391886574071</v>
      </c>
      <c r="F138" s="7" t="str">
        <f t="shared" si="2"/>
        <v>▶</v>
      </c>
    </row>
    <row r="139" spans="1:6" ht="33" x14ac:dyDescent="0.3">
      <c r="A139" s="17" t="s">
        <v>513</v>
      </c>
      <c r="B139" s="23" t="s">
        <v>514</v>
      </c>
      <c r="C139" s="17" t="s">
        <v>515</v>
      </c>
      <c r="D139" s="16" t="s">
        <v>230</v>
      </c>
      <c r="E139" s="12">
        <v>45678.391238425924</v>
      </c>
      <c r="F139" s="7" t="str">
        <f t="shared" si="2"/>
        <v>▶</v>
      </c>
    </row>
    <row r="140" spans="1:6" ht="33" x14ac:dyDescent="0.3">
      <c r="A140" s="17" t="s">
        <v>516</v>
      </c>
      <c r="B140" s="23" t="s">
        <v>517</v>
      </c>
      <c r="C140" s="17" t="s">
        <v>518</v>
      </c>
      <c r="D140" s="16" t="s">
        <v>226</v>
      </c>
      <c r="E140" s="12">
        <v>45678.391203703701</v>
      </c>
      <c r="F140" s="7" t="str">
        <f t="shared" si="2"/>
        <v>▶</v>
      </c>
    </row>
    <row r="141" spans="1:6" ht="33" x14ac:dyDescent="0.3">
      <c r="A141" s="18" t="s">
        <v>519</v>
      </c>
      <c r="B141" s="23" t="s">
        <v>520</v>
      </c>
      <c r="C141" s="17" t="s">
        <v>521</v>
      </c>
      <c r="D141" s="16" t="s">
        <v>125</v>
      </c>
      <c r="E141" s="12">
        <v>45678.389745370368</v>
      </c>
      <c r="F141" s="7" t="str">
        <f t="shared" si="2"/>
        <v>▶</v>
      </c>
    </row>
    <row r="142" spans="1:6" ht="33" x14ac:dyDescent="0.3">
      <c r="A142" s="17" t="s">
        <v>522</v>
      </c>
      <c r="B142" s="23" t="s">
        <v>523</v>
      </c>
      <c r="C142" s="17" t="s">
        <v>524</v>
      </c>
      <c r="D142" s="16" t="s">
        <v>174</v>
      </c>
      <c r="E142" s="12">
        <v>45678.386412037034</v>
      </c>
      <c r="F142" s="7" t="str">
        <f t="shared" si="2"/>
        <v>▶</v>
      </c>
    </row>
    <row r="143" spans="1:6" ht="33" x14ac:dyDescent="0.3">
      <c r="A143" s="17" t="s">
        <v>525</v>
      </c>
      <c r="B143" s="23" t="s">
        <v>526</v>
      </c>
      <c r="C143" s="17" t="s">
        <v>527</v>
      </c>
      <c r="D143" s="16" t="s">
        <v>90</v>
      </c>
      <c r="E143" s="12">
        <v>45678.37940972222</v>
      </c>
      <c r="F143" s="7" t="str">
        <f t="shared" si="2"/>
        <v>▶</v>
      </c>
    </row>
    <row r="144" spans="1:6" ht="33" x14ac:dyDescent="0.3">
      <c r="A144" s="17" t="s">
        <v>528</v>
      </c>
      <c r="B144" s="23" t="s">
        <v>529</v>
      </c>
      <c r="C144" s="17" t="s">
        <v>530</v>
      </c>
      <c r="D144" s="16" t="s">
        <v>170</v>
      </c>
      <c r="E144" s="12">
        <v>45678.376064814816</v>
      </c>
      <c r="F144" s="7" t="str">
        <f t="shared" si="2"/>
        <v>▶</v>
      </c>
    </row>
    <row r="145" spans="1:6" ht="33" x14ac:dyDescent="0.3">
      <c r="A145" s="17" t="s">
        <v>531</v>
      </c>
      <c r="B145" s="23" t="s">
        <v>532</v>
      </c>
      <c r="C145" s="17" t="s">
        <v>533</v>
      </c>
      <c r="D145" s="16" t="s">
        <v>359</v>
      </c>
      <c r="E145" s="12">
        <v>45678.373078703706</v>
      </c>
      <c r="F145" s="7" t="str">
        <f t="shared" si="2"/>
        <v>▶</v>
      </c>
    </row>
    <row r="146" spans="1:6" ht="33" x14ac:dyDescent="0.3">
      <c r="A146" s="17" t="s">
        <v>534</v>
      </c>
      <c r="B146" s="23" t="s">
        <v>535</v>
      </c>
      <c r="C146" s="17" t="s">
        <v>536</v>
      </c>
      <c r="D146" s="16" t="s">
        <v>170</v>
      </c>
      <c r="E146" s="12">
        <v>45678.365868055553</v>
      </c>
      <c r="F146" s="7" t="str">
        <f t="shared" si="2"/>
        <v>▶</v>
      </c>
    </row>
    <row r="147" spans="1:6" ht="33" x14ac:dyDescent="0.3">
      <c r="A147" s="17" t="s">
        <v>537</v>
      </c>
      <c r="B147" s="23" t="s">
        <v>538</v>
      </c>
      <c r="C147" s="17" t="s">
        <v>539</v>
      </c>
      <c r="D147" s="16" t="s">
        <v>90</v>
      </c>
      <c r="E147" s="12">
        <v>45678.359895833331</v>
      </c>
      <c r="F147" s="7" t="str">
        <f t="shared" si="2"/>
        <v>▶</v>
      </c>
    </row>
    <row r="148" spans="1:6" ht="33" x14ac:dyDescent="0.3">
      <c r="A148" s="17" t="s">
        <v>540</v>
      </c>
      <c r="B148" s="23" t="s">
        <v>541</v>
      </c>
      <c r="C148" s="17" t="s">
        <v>542</v>
      </c>
      <c r="D148" s="16" t="s">
        <v>240</v>
      </c>
      <c r="E148" s="12">
        <v>45678.356365740743</v>
      </c>
      <c r="F148" s="7" t="str">
        <f t="shared" si="2"/>
        <v>▶</v>
      </c>
    </row>
    <row r="149" spans="1:6" ht="33" x14ac:dyDescent="0.3">
      <c r="A149" s="18" t="s">
        <v>543</v>
      </c>
      <c r="B149" s="23" t="s">
        <v>544</v>
      </c>
      <c r="C149" s="17" t="s">
        <v>545</v>
      </c>
      <c r="D149" s="16" t="s">
        <v>174</v>
      </c>
      <c r="E149" s="12">
        <v>45678.355358796296</v>
      </c>
      <c r="F149" s="7" t="str">
        <f t="shared" si="2"/>
        <v>▶</v>
      </c>
    </row>
    <row r="150" spans="1:6" ht="33" x14ac:dyDescent="0.3">
      <c r="A150" s="17" t="s">
        <v>546</v>
      </c>
      <c r="B150" s="23" t="s">
        <v>547</v>
      </c>
      <c r="C150" s="17" t="s">
        <v>548</v>
      </c>
      <c r="D150" s="16" t="s">
        <v>212</v>
      </c>
      <c r="E150" s="12">
        <v>45678.35015046296</v>
      </c>
      <c r="F150" s="7" t="str">
        <f t="shared" si="2"/>
        <v>▶</v>
      </c>
    </row>
    <row r="151" spans="1:6" ht="33" x14ac:dyDescent="0.3">
      <c r="A151" s="17" t="s">
        <v>549</v>
      </c>
      <c r="B151" s="23" t="s">
        <v>550</v>
      </c>
      <c r="C151" s="17" t="s">
        <v>551</v>
      </c>
      <c r="D151" s="16" t="s">
        <v>174</v>
      </c>
      <c r="E151" s="12">
        <v>45678.345324074071</v>
      </c>
      <c r="F151" s="7" t="str">
        <f t="shared" si="2"/>
        <v>▶</v>
      </c>
    </row>
    <row r="152" spans="1:6" ht="33" x14ac:dyDescent="0.3">
      <c r="A152" s="17" t="s">
        <v>552</v>
      </c>
      <c r="B152" s="23" t="s">
        <v>553</v>
      </c>
      <c r="C152" s="17" t="s">
        <v>554</v>
      </c>
      <c r="D152" s="16" t="s">
        <v>115</v>
      </c>
      <c r="E152" s="12">
        <v>45678.344768518517</v>
      </c>
      <c r="F152" s="7" t="str">
        <f t="shared" si="2"/>
        <v>▶</v>
      </c>
    </row>
    <row r="153" spans="1:6" ht="33" x14ac:dyDescent="0.3">
      <c r="A153" s="17" t="s">
        <v>555</v>
      </c>
      <c r="B153" s="23" t="s">
        <v>556</v>
      </c>
      <c r="C153" s="17" t="s">
        <v>557</v>
      </c>
      <c r="D153" s="16" t="s">
        <v>115</v>
      </c>
      <c r="E153" s="12">
        <v>45678.341041666667</v>
      </c>
      <c r="F153" s="7" t="str">
        <f t="shared" si="2"/>
        <v>▶</v>
      </c>
    </row>
    <row r="154" spans="1:6" ht="33" x14ac:dyDescent="0.3">
      <c r="A154" s="18" t="s">
        <v>558</v>
      </c>
      <c r="B154" s="23" t="s">
        <v>559</v>
      </c>
      <c r="C154" s="17" t="s">
        <v>560</v>
      </c>
      <c r="D154" s="16" t="s">
        <v>90</v>
      </c>
      <c r="E154" s="12">
        <v>45678.334872685184</v>
      </c>
      <c r="F154" s="7" t="str">
        <f t="shared" si="2"/>
        <v>▶</v>
      </c>
    </row>
    <row r="155" spans="1:6" ht="33" x14ac:dyDescent="0.3">
      <c r="A155" s="17" t="s">
        <v>561</v>
      </c>
      <c r="B155" s="23" t="s">
        <v>562</v>
      </c>
      <c r="C155" s="17" t="s">
        <v>563</v>
      </c>
      <c r="D155" s="16" t="s">
        <v>98</v>
      </c>
      <c r="E155" s="12">
        <v>45678.333460648151</v>
      </c>
      <c r="F155" s="7" t="str">
        <f t="shared" si="2"/>
        <v>▶</v>
      </c>
    </row>
    <row r="156" spans="1:6" ht="33" x14ac:dyDescent="0.3">
      <c r="A156" s="17" t="s">
        <v>564</v>
      </c>
      <c r="B156" s="23" t="s">
        <v>565</v>
      </c>
      <c r="C156" s="17" t="s">
        <v>566</v>
      </c>
      <c r="D156" s="16" t="s">
        <v>125</v>
      </c>
      <c r="E156" s="12">
        <v>45678.332812499997</v>
      </c>
      <c r="F156" s="7" t="str">
        <f t="shared" si="2"/>
        <v>▶</v>
      </c>
    </row>
    <row r="157" spans="1:6" ht="33" x14ac:dyDescent="0.3">
      <c r="A157" s="17" t="s">
        <v>567</v>
      </c>
      <c r="B157" s="23" t="s">
        <v>568</v>
      </c>
      <c r="C157" s="17" t="s">
        <v>569</v>
      </c>
      <c r="D157" s="16" t="s">
        <v>174</v>
      </c>
      <c r="E157" s="12">
        <v>45678.331122685187</v>
      </c>
      <c r="F157" s="7" t="str">
        <f t="shared" si="2"/>
        <v>▶</v>
      </c>
    </row>
    <row r="158" spans="1:6" ht="33" x14ac:dyDescent="0.3">
      <c r="A158" s="17" t="s">
        <v>570</v>
      </c>
      <c r="B158" s="23" t="s">
        <v>571</v>
      </c>
      <c r="C158" s="17" t="s">
        <v>572</v>
      </c>
      <c r="D158" s="16" t="s">
        <v>125</v>
      </c>
      <c r="E158" s="12">
        <v>45678.330011574071</v>
      </c>
      <c r="F158" s="7" t="str">
        <f t="shared" si="2"/>
        <v>▶</v>
      </c>
    </row>
    <row r="159" spans="1:6" ht="33" x14ac:dyDescent="0.3">
      <c r="A159" s="17" t="s">
        <v>573</v>
      </c>
      <c r="B159" s="23" t="s">
        <v>574</v>
      </c>
      <c r="C159" s="17" t="s">
        <v>575</v>
      </c>
      <c r="D159" s="16" t="s">
        <v>125</v>
      </c>
      <c r="E159" s="12">
        <v>45678.329375000001</v>
      </c>
      <c r="F159" s="7" t="str">
        <f t="shared" si="2"/>
        <v>▶</v>
      </c>
    </row>
    <row r="160" spans="1:6" ht="33" x14ac:dyDescent="0.3">
      <c r="A160" s="17" t="s">
        <v>576</v>
      </c>
      <c r="B160" s="23" t="s">
        <v>577</v>
      </c>
      <c r="C160" s="17" t="s">
        <v>578</v>
      </c>
      <c r="D160" s="16" t="s">
        <v>86</v>
      </c>
      <c r="E160" s="12">
        <v>45678.329351851855</v>
      </c>
      <c r="F160" s="7" t="str">
        <f t="shared" si="2"/>
        <v>▶</v>
      </c>
    </row>
    <row r="161" spans="1:6" ht="33" x14ac:dyDescent="0.3">
      <c r="A161" s="17" t="s">
        <v>579</v>
      </c>
      <c r="B161" s="23" t="s">
        <v>580</v>
      </c>
      <c r="C161" s="17" t="s">
        <v>581</v>
      </c>
      <c r="D161" s="16" t="s">
        <v>90</v>
      </c>
      <c r="E161" s="12">
        <v>45678.320960648147</v>
      </c>
      <c r="F161" s="7" t="str">
        <f t="shared" si="2"/>
        <v>▶</v>
      </c>
    </row>
    <row r="162" spans="1:6" ht="33" x14ac:dyDescent="0.3">
      <c r="A162" s="17" t="s">
        <v>582</v>
      </c>
      <c r="B162" s="23" t="s">
        <v>583</v>
      </c>
      <c r="C162" s="17" t="s">
        <v>584</v>
      </c>
      <c r="D162" s="16" t="s">
        <v>125</v>
      </c>
      <c r="E162" s="12">
        <v>45678.318923611114</v>
      </c>
      <c r="F162" s="7" t="str">
        <f t="shared" si="2"/>
        <v>▶</v>
      </c>
    </row>
    <row r="163" spans="1:6" ht="33" x14ac:dyDescent="0.3">
      <c r="A163" s="17" t="s">
        <v>585</v>
      </c>
      <c r="B163" s="23" t="s">
        <v>586</v>
      </c>
      <c r="C163" s="17" t="s">
        <v>587</v>
      </c>
      <c r="D163" s="16" t="s">
        <v>230</v>
      </c>
      <c r="E163" s="12">
        <v>45678.3125</v>
      </c>
      <c r="F163" s="7" t="str">
        <f t="shared" si="2"/>
        <v>▶</v>
      </c>
    </row>
    <row r="164" spans="1:6" ht="33" x14ac:dyDescent="0.3">
      <c r="A164" s="17" t="s">
        <v>588</v>
      </c>
      <c r="B164" s="23" t="s">
        <v>589</v>
      </c>
      <c r="C164" s="17" t="s">
        <v>590</v>
      </c>
      <c r="D164" s="16" t="s">
        <v>283</v>
      </c>
      <c r="E164" s="12">
        <v>45678.298726851855</v>
      </c>
      <c r="F164" s="7" t="str">
        <f t="shared" si="2"/>
        <v>▶</v>
      </c>
    </row>
    <row r="165" spans="1:6" ht="33" x14ac:dyDescent="0.3">
      <c r="A165" s="17" t="s">
        <v>591</v>
      </c>
      <c r="B165" s="23" t="s">
        <v>592</v>
      </c>
      <c r="C165" s="17" t="s">
        <v>593</v>
      </c>
      <c r="D165" s="16" t="s">
        <v>476</v>
      </c>
      <c r="E165" s="12">
        <v>45678.291770833333</v>
      </c>
      <c r="F165" s="7" t="str">
        <f t="shared" si="2"/>
        <v>▶</v>
      </c>
    </row>
    <row r="166" spans="1:6" ht="33" x14ac:dyDescent="0.3">
      <c r="A166" s="17" t="s">
        <v>594</v>
      </c>
      <c r="B166" s="23" t="s">
        <v>595</v>
      </c>
      <c r="C166" s="17" t="s">
        <v>596</v>
      </c>
      <c r="D166" s="16" t="s">
        <v>98</v>
      </c>
      <c r="E166" s="12">
        <v>45678.291747685187</v>
      </c>
      <c r="F166" s="7" t="str">
        <f t="shared" si="2"/>
        <v>▶</v>
      </c>
    </row>
    <row r="167" spans="1:6" ht="33" x14ac:dyDescent="0.3">
      <c r="A167" s="17" t="s">
        <v>597</v>
      </c>
      <c r="B167" s="23" t="s">
        <v>598</v>
      </c>
      <c r="C167" s="17" t="s">
        <v>599</v>
      </c>
      <c r="D167" s="16" t="s">
        <v>476</v>
      </c>
      <c r="E167" s="12">
        <v>45678.291747685187</v>
      </c>
      <c r="F167" s="7" t="str">
        <f t="shared" si="2"/>
        <v>▶</v>
      </c>
    </row>
    <row r="168" spans="1:6" ht="33" x14ac:dyDescent="0.3">
      <c r="A168" s="17" t="s">
        <v>600</v>
      </c>
      <c r="B168" s="23" t="s">
        <v>601</v>
      </c>
      <c r="C168" s="17" t="s">
        <v>602</v>
      </c>
      <c r="D168" s="16" t="s">
        <v>230</v>
      </c>
      <c r="E168" s="12">
        <v>45678.291666666664</v>
      </c>
      <c r="F168" s="7" t="str">
        <f t="shared" si="2"/>
        <v>▶</v>
      </c>
    </row>
    <row r="169" spans="1:6" ht="33" x14ac:dyDescent="0.3">
      <c r="A169" s="17" t="s">
        <v>603</v>
      </c>
      <c r="B169" s="23" t="s">
        <v>604</v>
      </c>
      <c r="C169" s="17" t="s">
        <v>605</v>
      </c>
      <c r="D169" s="16" t="s">
        <v>226</v>
      </c>
      <c r="E169" s="12">
        <v>45678.291666666664</v>
      </c>
      <c r="F169" s="7" t="str">
        <f t="shared" si="2"/>
        <v>▶</v>
      </c>
    </row>
    <row r="170" spans="1:6" ht="33" x14ac:dyDescent="0.3">
      <c r="A170" s="17" t="s">
        <v>606</v>
      </c>
      <c r="B170" s="23" t="s">
        <v>607</v>
      </c>
      <c r="C170" s="17" t="s">
        <v>608</v>
      </c>
      <c r="D170" s="16" t="s">
        <v>170</v>
      </c>
      <c r="E170" s="12">
        <v>45678.288298611114</v>
      </c>
      <c r="F170" s="7" t="str">
        <f t="shared" si="2"/>
        <v>▶</v>
      </c>
    </row>
    <row r="171" spans="1:6" ht="33" x14ac:dyDescent="0.3">
      <c r="A171" s="17" t="s">
        <v>609</v>
      </c>
      <c r="B171" s="23" t="s">
        <v>610</v>
      </c>
      <c r="C171" s="17" t="s">
        <v>611</v>
      </c>
      <c r="D171" s="16" t="s">
        <v>174</v>
      </c>
      <c r="E171" s="12">
        <v>45678.284722222219</v>
      </c>
      <c r="F171" s="7" t="str">
        <f t="shared" si="2"/>
        <v>▶</v>
      </c>
    </row>
    <row r="172" spans="1:6" ht="33" x14ac:dyDescent="0.3">
      <c r="A172" s="17" t="s">
        <v>612</v>
      </c>
      <c r="B172" s="23" t="s">
        <v>613</v>
      </c>
      <c r="C172" s="17" t="s">
        <v>614</v>
      </c>
      <c r="D172" s="16" t="s">
        <v>174</v>
      </c>
      <c r="E172" s="12">
        <v>45678.284722222219</v>
      </c>
      <c r="F172" s="7" t="str">
        <f t="shared" si="2"/>
        <v>▶</v>
      </c>
    </row>
    <row r="173" spans="1:6" ht="33" x14ac:dyDescent="0.3">
      <c r="A173" s="17" t="s">
        <v>615</v>
      </c>
      <c r="B173" s="23" t="s">
        <v>616</v>
      </c>
      <c r="C173" s="17" t="s">
        <v>617</v>
      </c>
      <c r="D173" s="16" t="s">
        <v>170</v>
      </c>
      <c r="E173" s="12">
        <v>45678.274351851855</v>
      </c>
      <c r="F173" s="7" t="str">
        <f t="shared" si="2"/>
        <v>▶</v>
      </c>
    </row>
    <row r="174" spans="1:6" ht="33" x14ac:dyDescent="0.3">
      <c r="A174" s="17" t="s">
        <v>618</v>
      </c>
      <c r="B174" s="23" t="s">
        <v>619</v>
      </c>
      <c r="C174" s="17" t="s">
        <v>620</v>
      </c>
      <c r="D174" s="16" t="s">
        <v>222</v>
      </c>
      <c r="E174" s="12">
        <v>45678.253472222219</v>
      </c>
      <c r="F174" s="7" t="str">
        <f t="shared" si="2"/>
        <v>▶</v>
      </c>
    </row>
    <row r="175" spans="1:6" ht="33" x14ac:dyDescent="0.3">
      <c r="A175" s="17" t="s">
        <v>621</v>
      </c>
      <c r="B175" s="23" t="s">
        <v>622</v>
      </c>
      <c r="C175" s="17" t="s">
        <v>623</v>
      </c>
      <c r="D175" s="16" t="s">
        <v>105</v>
      </c>
      <c r="E175" s="12">
        <v>45678.250949074078</v>
      </c>
      <c r="F175" s="7" t="str">
        <f t="shared" si="2"/>
        <v>▶</v>
      </c>
    </row>
    <row r="176" spans="1:6" ht="33" x14ac:dyDescent="0.3">
      <c r="A176" s="17" t="s">
        <v>624</v>
      </c>
      <c r="B176" s="23" t="s">
        <v>625</v>
      </c>
      <c r="C176" s="17" t="s">
        <v>626</v>
      </c>
      <c r="D176" s="16" t="s">
        <v>94</v>
      </c>
      <c r="E176" s="12">
        <v>45678.250844907408</v>
      </c>
      <c r="F176" s="7" t="str">
        <f t="shared" si="2"/>
        <v>▶</v>
      </c>
    </row>
    <row r="177" spans="1:6" ht="33" x14ac:dyDescent="0.3">
      <c r="A177" s="17" t="s">
        <v>627</v>
      </c>
      <c r="B177" s="23" t="s">
        <v>628</v>
      </c>
      <c r="C177" s="17" t="s">
        <v>629</v>
      </c>
      <c r="D177" s="16" t="s">
        <v>230</v>
      </c>
      <c r="E177" s="12">
        <v>45678.25</v>
      </c>
      <c r="F177" s="7" t="str">
        <f t="shared" si="2"/>
        <v>▶</v>
      </c>
    </row>
    <row r="178" spans="1:6" ht="33" x14ac:dyDescent="0.3">
      <c r="A178" s="17" t="s">
        <v>630</v>
      </c>
      <c r="B178" s="23" t="s">
        <v>631</v>
      </c>
      <c r="C178" s="17" t="s">
        <v>632</v>
      </c>
      <c r="D178" s="16" t="s">
        <v>94</v>
      </c>
      <c r="E178" s="12">
        <v>45678.209166666667</v>
      </c>
      <c r="F178" s="7" t="str">
        <f t="shared" si="2"/>
        <v>▶</v>
      </c>
    </row>
    <row r="179" spans="1:6" ht="33" x14ac:dyDescent="0.3">
      <c r="A179" s="18" t="s">
        <v>633</v>
      </c>
      <c r="B179" s="23" t="s">
        <v>634</v>
      </c>
      <c r="C179" s="17" t="s">
        <v>635</v>
      </c>
      <c r="D179" s="16" t="s">
        <v>94</v>
      </c>
      <c r="E179" s="12">
        <v>45678.209131944444</v>
      </c>
      <c r="F179" s="7" t="str">
        <f t="shared" si="2"/>
        <v>▶</v>
      </c>
    </row>
    <row r="180" spans="1:6" ht="33" x14ac:dyDescent="0.3">
      <c r="A180" s="17" t="s">
        <v>636</v>
      </c>
      <c r="B180" s="23" t="s">
        <v>637</v>
      </c>
      <c r="C180" s="17" t="s">
        <v>638</v>
      </c>
      <c r="D180" s="16" t="s">
        <v>315</v>
      </c>
      <c r="E180" s="12">
        <v>45678.160416666666</v>
      </c>
      <c r="F180" s="7" t="str">
        <f t="shared" si="2"/>
        <v>▶</v>
      </c>
    </row>
    <row r="181" spans="1:6" ht="33" x14ac:dyDescent="0.3">
      <c r="A181" s="17" t="s">
        <v>639</v>
      </c>
      <c r="B181" s="23" t="s">
        <v>640</v>
      </c>
      <c r="C181" s="17" t="s">
        <v>638</v>
      </c>
      <c r="D181" s="16" t="s">
        <v>315</v>
      </c>
      <c r="E181" s="12">
        <v>45678.145833333336</v>
      </c>
      <c r="F181" s="7" t="str">
        <f t="shared" si="2"/>
        <v>▶</v>
      </c>
    </row>
    <row r="182" spans="1:6" x14ac:dyDescent="0.3">
      <c r="F182" s="7" t="str">
        <f t="shared" si="2"/>
        <v/>
      </c>
    </row>
    <row r="183" spans="1:6" x14ac:dyDescent="0.3">
      <c r="F183" s="7" t="str">
        <f t="shared" si="2"/>
        <v/>
      </c>
    </row>
    <row r="184" spans="1:6" x14ac:dyDescent="0.3">
      <c r="F184" s="7" t="str">
        <f t="shared" si="2"/>
        <v/>
      </c>
    </row>
    <row r="185" spans="1:6" x14ac:dyDescent="0.3">
      <c r="F185" s="7" t="str">
        <f t="shared" si="2"/>
        <v/>
      </c>
    </row>
    <row r="186" spans="1:6" x14ac:dyDescent="0.3">
      <c r="F186" s="7" t="str">
        <f t="shared" si="2"/>
        <v/>
      </c>
    </row>
    <row r="187" spans="1:6" x14ac:dyDescent="0.3">
      <c r="F187" s="7" t="str">
        <f t="shared" si="2"/>
        <v/>
      </c>
    </row>
    <row r="188" spans="1:6" x14ac:dyDescent="0.3">
      <c r="F188" s="7" t="str">
        <f t="shared" si="2"/>
        <v/>
      </c>
    </row>
    <row r="189" spans="1:6" x14ac:dyDescent="0.3">
      <c r="F189" s="7" t="str">
        <f t="shared" si="2"/>
        <v/>
      </c>
    </row>
    <row r="190" spans="1:6" x14ac:dyDescent="0.3">
      <c r="F190" s="7" t="str">
        <f t="shared" si="2"/>
        <v/>
      </c>
    </row>
    <row r="191" spans="1:6" x14ac:dyDescent="0.3">
      <c r="F191" s="7" t="str">
        <f t="shared" si="2"/>
        <v/>
      </c>
    </row>
    <row r="192" spans="1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1589</v>
      </c>
      <c r="C2" s="20" t="s">
        <v>642</v>
      </c>
      <c r="D2" s="25" t="s">
        <v>1590</v>
      </c>
      <c r="E2" s="17" t="s">
        <v>1591</v>
      </c>
      <c r="F2" s="2" t="s">
        <v>1592</v>
      </c>
      <c r="G2" s="31" t="s">
        <v>1593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1589</v>
      </c>
      <c r="C3" s="20" t="s">
        <v>648</v>
      </c>
      <c r="D3" s="25" t="s">
        <v>1603</v>
      </c>
      <c r="E3" s="17" t="s">
        <v>1604</v>
      </c>
      <c r="F3" s="2" t="s">
        <v>1605</v>
      </c>
      <c r="G3" s="31" t="s">
        <v>1606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1589</v>
      </c>
      <c r="C4" s="20" t="s">
        <v>648</v>
      </c>
      <c r="D4" s="25" t="s">
        <v>1607</v>
      </c>
      <c r="E4" s="17" t="s">
        <v>1608</v>
      </c>
      <c r="F4" s="2" t="s">
        <v>1609</v>
      </c>
      <c r="G4" s="31" t="s">
        <v>1610</v>
      </c>
      <c r="H4" s="7" t="str">
        <f t="shared" si="0"/>
        <v>▶</v>
      </c>
    </row>
    <row r="5" spans="1:8" x14ac:dyDescent="0.3">
      <c r="A5" s="2">
        <v>3</v>
      </c>
      <c r="B5" s="2" t="s">
        <v>1589</v>
      </c>
      <c r="C5" s="20" t="s">
        <v>648</v>
      </c>
      <c r="D5" s="25" t="s">
        <v>1611</v>
      </c>
      <c r="E5" s="17" t="s">
        <v>1612</v>
      </c>
      <c r="F5" s="2" t="s">
        <v>1613</v>
      </c>
      <c r="G5" s="31" t="s">
        <v>1614</v>
      </c>
      <c r="H5" s="7" t="str">
        <f t="shared" si="0"/>
        <v>▶</v>
      </c>
    </row>
    <row r="6" spans="1:8" x14ac:dyDescent="0.3">
      <c r="A6" s="2">
        <v>4</v>
      </c>
      <c r="B6" s="2" t="s">
        <v>1589</v>
      </c>
      <c r="C6" s="20" t="s">
        <v>648</v>
      </c>
      <c r="D6" s="25" t="s">
        <v>1615</v>
      </c>
      <c r="E6" s="17" t="s">
        <v>1616</v>
      </c>
      <c r="F6" s="2" t="s">
        <v>1617</v>
      </c>
      <c r="G6" s="31" t="s">
        <v>1618</v>
      </c>
      <c r="H6" s="7" t="str">
        <f t="shared" si="0"/>
        <v>▶</v>
      </c>
    </row>
    <row r="7" spans="1:8" x14ac:dyDescent="0.3">
      <c r="A7" s="2">
        <v>5</v>
      </c>
      <c r="B7" s="2" t="s">
        <v>1589</v>
      </c>
      <c r="C7" s="20" t="s">
        <v>648</v>
      </c>
      <c r="D7" s="25" t="s">
        <v>1619</v>
      </c>
      <c r="E7" s="18" t="s">
        <v>1620</v>
      </c>
      <c r="F7" s="2" t="s">
        <v>1613</v>
      </c>
      <c r="G7" s="31" t="s">
        <v>1621</v>
      </c>
      <c r="H7" s="7" t="str">
        <f t="shared" si="0"/>
        <v>▶</v>
      </c>
    </row>
    <row r="8" spans="1:8" x14ac:dyDescent="0.3">
      <c r="A8" s="2">
        <v>6</v>
      </c>
      <c r="B8" s="2" t="s">
        <v>1589</v>
      </c>
      <c r="C8" s="20" t="s">
        <v>648</v>
      </c>
      <c r="D8" s="25" t="s">
        <v>1622</v>
      </c>
      <c r="E8" s="17" t="s">
        <v>1623</v>
      </c>
      <c r="F8" s="2" t="s">
        <v>1624</v>
      </c>
      <c r="G8" s="31" t="s">
        <v>1625</v>
      </c>
      <c r="H8" s="7" t="str">
        <f t="shared" si="0"/>
        <v>▶</v>
      </c>
    </row>
    <row r="9" spans="1:8" x14ac:dyDescent="0.3">
      <c r="A9" s="2">
        <v>7</v>
      </c>
      <c r="B9" s="2" t="s">
        <v>1589</v>
      </c>
      <c r="C9" s="20" t="s">
        <v>648</v>
      </c>
      <c r="D9" s="25" t="s">
        <v>1626</v>
      </c>
      <c r="E9" s="17" t="s">
        <v>1627</v>
      </c>
      <c r="F9" s="2" t="s">
        <v>1628</v>
      </c>
      <c r="G9" s="31" t="s">
        <v>1629</v>
      </c>
      <c r="H9" s="7" t="str">
        <f t="shared" si="0"/>
        <v>▶</v>
      </c>
    </row>
    <row r="10" spans="1:8" x14ac:dyDescent="0.3">
      <c r="A10" s="2">
        <v>1</v>
      </c>
      <c r="B10" s="2" t="s">
        <v>1589</v>
      </c>
      <c r="C10" s="20" t="s">
        <v>651</v>
      </c>
      <c r="D10" s="25" t="s">
        <v>1660</v>
      </c>
      <c r="E10" s="17" t="s">
        <v>1661</v>
      </c>
      <c r="F10" s="2" t="s">
        <v>1628</v>
      </c>
      <c r="G10" s="31" t="s">
        <v>1662</v>
      </c>
      <c r="H10" s="7" t="str">
        <f t="shared" si="0"/>
        <v>▶</v>
      </c>
    </row>
    <row r="11" spans="1:8" x14ac:dyDescent="0.3">
      <c r="A11" s="2">
        <v>2</v>
      </c>
      <c r="B11" s="2" t="s">
        <v>1589</v>
      </c>
      <c r="C11" s="20" t="s">
        <v>651</v>
      </c>
      <c r="D11" s="25" t="s">
        <v>1663</v>
      </c>
      <c r="E11" s="17" t="s">
        <v>1664</v>
      </c>
      <c r="F11" s="2" t="s">
        <v>1665</v>
      </c>
      <c r="G11" s="31" t="s">
        <v>1666</v>
      </c>
      <c r="H11" s="7" t="str">
        <f t="shared" si="0"/>
        <v>▶</v>
      </c>
    </row>
    <row r="12" spans="1:8" x14ac:dyDescent="0.3">
      <c r="A12" s="2">
        <v>3</v>
      </c>
      <c r="B12" s="2" t="s">
        <v>1589</v>
      </c>
      <c r="C12" s="20" t="s">
        <v>651</v>
      </c>
      <c r="D12" s="25" t="s">
        <v>245</v>
      </c>
      <c r="E12" s="17" t="s">
        <v>244</v>
      </c>
      <c r="F12" s="2" t="s">
        <v>1667</v>
      </c>
      <c r="G12" s="31" t="s">
        <v>1668</v>
      </c>
      <c r="H12" s="7" t="str">
        <f t="shared" si="0"/>
        <v>▶</v>
      </c>
    </row>
    <row r="13" spans="1:8" x14ac:dyDescent="0.3">
      <c r="A13" s="2">
        <v>4</v>
      </c>
      <c r="B13" s="2" t="s">
        <v>1589</v>
      </c>
      <c r="C13" s="20" t="s">
        <v>651</v>
      </c>
      <c r="D13" s="25" t="s">
        <v>1669</v>
      </c>
      <c r="E13" s="17" t="s">
        <v>1670</v>
      </c>
      <c r="F13" s="2" t="s">
        <v>1617</v>
      </c>
      <c r="G13" s="31" t="s">
        <v>1671</v>
      </c>
      <c r="H13" s="7" t="str">
        <f t="shared" si="0"/>
        <v>▶</v>
      </c>
    </row>
    <row r="14" spans="1:8" x14ac:dyDescent="0.3">
      <c r="A14" s="2">
        <v>5</v>
      </c>
      <c r="B14" s="2" t="s">
        <v>1589</v>
      </c>
      <c r="C14" s="20" t="s">
        <v>651</v>
      </c>
      <c r="D14" s="25" t="s">
        <v>1672</v>
      </c>
      <c r="E14" s="18" t="s">
        <v>1673</v>
      </c>
      <c r="F14" s="2" t="s">
        <v>1674</v>
      </c>
      <c r="G14" s="31" t="s">
        <v>1675</v>
      </c>
      <c r="H14" s="7" t="str">
        <f t="shared" si="0"/>
        <v>▶</v>
      </c>
    </row>
    <row r="15" spans="1:8" x14ac:dyDescent="0.3">
      <c r="A15" s="2">
        <v>6</v>
      </c>
      <c r="B15" s="2" t="s">
        <v>1589</v>
      </c>
      <c r="C15" s="20" t="s">
        <v>651</v>
      </c>
      <c r="D15" s="25" t="s">
        <v>266</v>
      </c>
      <c r="E15" s="17" t="s">
        <v>265</v>
      </c>
      <c r="F15" s="2" t="s">
        <v>1676</v>
      </c>
      <c r="G15" s="31" t="s">
        <v>1677</v>
      </c>
      <c r="H15" s="7" t="str">
        <f t="shared" si="0"/>
        <v>▶</v>
      </c>
    </row>
    <row r="16" spans="1:8" x14ac:dyDescent="0.3">
      <c r="A16" s="2">
        <v>7</v>
      </c>
      <c r="B16" s="2" t="s">
        <v>1589</v>
      </c>
      <c r="C16" s="20" t="s">
        <v>651</v>
      </c>
      <c r="D16" s="25" t="s">
        <v>1678</v>
      </c>
      <c r="E16" s="17" t="s">
        <v>1679</v>
      </c>
      <c r="F16" s="2" t="s">
        <v>1680</v>
      </c>
      <c r="G16" s="31" t="s">
        <v>1681</v>
      </c>
      <c r="H16" s="7" t="str">
        <f t="shared" si="0"/>
        <v>▶</v>
      </c>
    </row>
    <row r="17" spans="1:8" x14ac:dyDescent="0.3">
      <c r="A17" s="2">
        <v>8</v>
      </c>
      <c r="B17" s="2" t="s">
        <v>1589</v>
      </c>
      <c r="C17" s="20" t="s">
        <v>651</v>
      </c>
      <c r="D17" s="25" t="s">
        <v>351</v>
      </c>
      <c r="E17" s="17" t="s">
        <v>1682</v>
      </c>
      <c r="F17" s="2" t="s">
        <v>1680</v>
      </c>
      <c r="G17" s="31" t="s">
        <v>1683</v>
      </c>
      <c r="H17" s="7" t="str">
        <f t="shared" si="0"/>
        <v>▶</v>
      </c>
    </row>
    <row r="18" spans="1:8" x14ac:dyDescent="0.3">
      <c r="A18" s="2">
        <v>9</v>
      </c>
      <c r="B18" s="2" t="s">
        <v>1589</v>
      </c>
      <c r="C18" s="20" t="s">
        <v>651</v>
      </c>
      <c r="D18" s="25" t="s">
        <v>354</v>
      </c>
      <c r="E18" s="17" t="s">
        <v>353</v>
      </c>
      <c r="F18" s="2" t="s">
        <v>1674</v>
      </c>
      <c r="G18" s="31" t="s">
        <v>1684</v>
      </c>
      <c r="H18" s="7" t="str">
        <f t="shared" si="0"/>
        <v>▶</v>
      </c>
    </row>
    <row r="19" spans="1:8" x14ac:dyDescent="0.3">
      <c r="A19" s="2">
        <v>10</v>
      </c>
      <c r="B19" s="2" t="s">
        <v>1589</v>
      </c>
      <c r="C19" s="20" t="s">
        <v>651</v>
      </c>
      <c r="D19" s="25" t="s">
        <v>373</v>
      </c>
      <c r="E19" s="17" t="s">
        <v>372</v>
      </c>
      <c r="F19" s="2" t="s">
        <v>1667</v>
      </c>
      <c r="G19" s="31" t="s">
        <v>1685</v>
      </c>
      <c r="H19" s="7" t="str">
        <f t="shared" si="0"/>
        <v>▶</v>
      </c>
    </row>
    <row r="20" spans="1:8" x14ac:dyDescent="0.3">
      <c r="A20" s="2">
        <v>1</v>
      </c>
      <c r="B20" s="2" t="s">
        <v>1589</v>
      </c>
      <c r="C20" s="20" t="s">
        <v>654</v>
      </c>
      <c r="D20" s="25" t="s">
        <v>1590</v>
      </c>
      <c r="E20" s="17" t="s">
        <v>1591</v>
      </c>
      <c r="F20" s="2" t="s">
        <v>1592</v>
      </c>
      <c r="G20" s="31" t="s">
        <v>1593</v>
      </c>
      <c r="H20" s="7" t="str">
        <f t="shared" si="0"/>
        <v>▶</v>
      </c>
    </row>
    <row r="21" spans="1:8" x14ac:dyDescent="0.3">
      <c r="A21" s="2">
        <v>1</v>
      </c>
      <c r="B21" s="2" t="s">
        <v>1589</v>
      </c>
      <c r="C21" s="20" t="s">
        <v>657</v>
      </c>
      <c r="D21" s="25" t="s">
        <v>1730</v>
      </c>
      <c r="E21" s="17" t="s">
        <v>1731</v>
      </c>
      <c r="F21" s="2" t="s">
        <v>1609</v>
      </c>
      <c r="G21" s="31" t="s">
        <v>1732</v>
      </c>
      <c r="H21" s="7" t="str">
        <f t="shared" si="0"/>
        <v>▶</v>
      </c>
    </row>
    <row r="22" spans="1:8" x14ac:dyDescent="0.3">
      <c r="A22" s="2">
        <v>2</v>
      </c>
      <c r="B22" s="2" t="s">
        <v>1589</v>
      </c>
      <c r="C22" s="20" t="s">
        <v>657</v>
      </c>
      <c r="D22" s="25" t="s">
        <v>1733</v>
      </c>
      <c r="E22" s="17" t="s">
        <v>1734</v>
      </c>
      <c r="F22" s="2" t="s">
        <v>1735</v>
      </c>
      <c r="G22" s="32" t="s">
        <v>1736</v>
      </c>
      <c r="H22" s="7" t="str">
        <f t="shared" si="0"/>
        <v>▶</v>
      </c>
    </row>
    <row r="23" spans="1:8" x14ac:dyDescent="0.3">
      <c r="A23" s="2">
        <v>3</v>
      </c>
      <c r="B23" s="2" t="s">
        <v>1589</v>
      </c>
      <c r="C23" s="20" t="s">
        <v>657</v>
      </c>
      <c r="D23" s="25" t="s">
        <v>1737</v>
      </c>
      <c r="E23" s="17" t="s">
        <v>1738</v>
      </c>
      <c r="F23" s="2" t="s">
        <v>1739</v>
      </c>
      <c r="G23" s="32" t="s">
        <v>1740</v>
      </c>
      <c r="H23" s="7" t="str">
        <f t="shared" si="0"/>
        <v>▶</v>
      </c>
    </row>
    <row r="24" spans="1:8" x14ac:dyDescent="0.3">
      <c r="A24" s="2">
        <v>4</v>
      </c>
      <c r="B24" s="2" t="s">
        <v>1589</v>
      </c>
      <c r="C24" s="20" t="s">
        <v>657</v>
      </c>
      <c r="D24" s="25" t="s">
        <v>1741</v>
      </c>
      <c r="E24" s="17" t="s">
        <v>1742</v>
      </c>
      <c r="F24" s="2" t="s">
        <v>1743</v>
      </c>
      <c r="G24" s="32" t="s">
        <v>1744</v>
      </c>
      <c r="H24" s="7" t="str">
        <f t="shared" si="0"/>
        <v>▶</v>
      </c>
    </row>
    <row r="25" spans="1:8" x14ac:dyDescent="0.3">
      <c r="A25" s="2">
        <v>5</v>
      </c>
      <c r="B25" s="2" t="s">
        <v>1589</v>
      </c>
      <c r="C25" s="20" t="s">
        <v>657</v>
      </c>
      <c r="D25" s="25" t="s">
        <v>1745</v>
      </c>
      <c r="E25" s="17" t="s">
        <v>1746</v>
      </c>
      <c r="F25" s="2" t="s">
        <v>1676</v>
      </c>
      <c r="G25" s="32" t="s">
        <v>1747</v>
      </c>
      <c r="H25" s="7" t="str">
        <f t="shared" si="0"/>
        <v>▶</v>
      </c>
    </row>
    <row r="26" spans="1:8" x14ac:dyDescent="0.3">
      <c r="A26" s="2">
        <v>6</v>
      </c>
      <c r="B26" s="2" t="s">
        <v>1589</v>
      </c>
      <c r="C26" s="20" t="s">
        <v>657</v>
      </c>
      <c r="D26" s="25" t="s">
        <v>1748</v>
      </c>
      <c r="E26" s="17" t="s">
        <v>1749</v>
      </c>
      <c r="F26" s="2" t="s">
        <v>1680</v>
      </c>
      <c r="G26" s="32" t="s">
        <v>1750</v>
      </c>
      <c r="H26" s="7" t="str">
        <f t="shared" si="0"/>
        <v>▶</v>
      </c>
    </row>
    <row r="27" spans="1:8" x14ac:dyDescent="0.3">
      <c r="A27" s="2">
        <v>7</v>
      </c>
      <c r="B27" s="2" t="s">
        <v>1589</v>
      </c>
      <c r="C27" s="20" t="s">
        <v>657</v>
      </c>
      <c r="D27" s="25" t="s">
        <v>1751</v>
      </c>
      <c r="E27" s="17" t="s">
        <v>1752</v>
      </c>
      <c r="F27" s="2" t="s">
        <v>1753</v>
      </c>
      <c r="G27" s="32" t="s">
        <v>1754</v>
      </c>
      <c r="H27" s="7" t="str">
        <f t="shared" si="0"/>
        <v>▶</v>
      </c>
    </row>
    <row r="28" spans="1:8" x14ac:dyDescent="0.3">
      <c r="A28" s="2">
        <v>8</v>
      </c>
      <c r="B28" s="2" t="s">
        <v>1589</v>
      </c>
      <c r="C28" s="20" t="s">
        <v>657</v>
      </c>
      <c r="D28" s="25" t="s">
        <v>1755</v>
      </c>
      <c r="E28" s="17" t="s">
        <v>1756</v>
      </c>
      <c r="F28" s="2" t="s">
        <v>1757</v>
      </c>
      <c r="G28" s="32" t="s">
        <v>1758</v>
      </c>
      <c r="H28" s="7" t="str">
        <f t="shared" si="0"/>
        <v>▶</v>
      </c>
    </row>
    <row r="29" spans="1:8" x14ac:dyDescent="0.3">
      <c r="A29" s="2">
        <v>9</v>
      </c>
      <c r="B29" s="2" t="s">
        <v>1589</v>
      </c>
      <c r="C29" s="20" t="s">
        <v>657</v>
      </c>
      <c r="D29" s="25" t="s">
        <v>1759</v>
      </c>
      <c r="E29" s="17" t="s">
        <v>1760</v>
      </c>
      <c r="F29" s="2" t="s">
        <v>1761</v>
      </c>
      <c r="G29" s="32" t="s">
        <v>1762</v>
      </c>
      <c r="H29" s="7" t="str">
        <f t="shared" si="0"/>
        <v>▶</v>
      </c>
    </row>
    <row r="30" spans="1:8" x14ac:dyDescent="0.3">
      <c r="A30" s="2">
        <v>10</v>
      </c>
      <c r="B30" s="2" t="s">
        <v>1589</v>
      </c>
      <c r="C30" s="20" t="s">
        <v>657</v>
      </c>
      <c r="D30" s="25" t="s">
        <v>1763</v>
      </c>
      <c r="E30" s="17" t="s">
        <v>1764</v>
      </c>
      <c r="F30" s="2" t="s">
        <v>1592</v>
      </c>
      <c r="G30" s="32" t="s">
        <v>1765</v>
      </c>
      <c r="H30" s="7" t="str">
        <f t="shared" si="0"/>
        <v>▶</v>
      </c>
    </row>
    <row r="31" spans="1:8" ht="33" x14ac:dyDescent="0.3">
      <c r="A31" s="2">
        <v>1</v>
      </c>
      <c r="B31" s="2" t="s">
        <v>1589</v>
      </c>
      <c r="C31" s="20" t="s">
        <v>660</v>
      </c>
      <c r="D31" s="25" t="s">
        <v>1797</v>
      </c>
      <c r="E31" s="17" t="s">
        <v>1798</v>
      </c>
      <c r="F31" s="2" t="s">
        <v>1799</v>
      </c>
      <c r="G31" s="32" t="s">
        <v>1800</v>
      </c>
      <c r="H31" s="7" t="str">
        <f t="shared" si="0"/>
        <v>▶</v>
      </c>
    </row>
    <row r="32" spans="1:8" x14ac:dyDescent="0.3">
      <c r="A32" s="2">
        <v>1</v>
      </c>
      <c r="B32" s="2" t="s">
        <v>1589</v>
      </c>
      <c r="C32" s="20" t="s">
        <v>664</v>
      </c>
      <c r="D32" s="25" t="s">
        <v>1803</v>
      </c>
      <c r="E32" s="17" t="s">
        <v>1804</v>
      </c>
      <c r="F32" s="2" t="s">
        <v>1805</v>
      </c>
      <c r="G32" s="32" t="s">
        <v>1806</v>
      </c>
      <c r="H32" s="7" t="str">
        <f t="shared" si="0"/>
        <v>▶</v>
      </c>
    </row>
    <row r="33" spans="1:8" x14ac:dyDescent="0.3">
      <c r="A33" s="2">
        <v>2</v>
      </c>
      <c r="B33" s="2" t="s">
        <v>1589</v>
      </c>
      <c r="C33" s="20" t="s">
        <v>664</v>
      </c>
      <c r="D33" s="25" t="s">
        <v>1807</v>
      </c>
      <c r="E33" s="17" t="s">
        <v>1808</v>
      </c>
      <c r="F33" s="2" t="s">
        <v>1809</v>
      </c>
      <c r="G33" s="32" t="s">
        <v>1810</v>
      </c>
      <c r="H33" s="7" t="str">
        <f t="shared" si="0"/>
        <v>▶</v>
      </c>
    </row>
    <row r="34" spans="1:8" x14ac:dyDescent="0.3">
      <c r="A34" s="2">
        <v>3</v>
      </c>
      <c r="B34" s="2" t="s">
        <v>1589</v>
      </c>
      <c r="C34" s="20" t="s">
        <v>664</v>
      </c>
      <c r="D34" s="25" t="s">
        <v>1811</v>
      </c>
      <c r="E34" s="17" t="s">
        <v>1812</v>
      </c>
      <c r="F34" s="2" t="s">
        <v>1743</v>
      </c>
      <c r="G34" s="32" t="s">
        <v>1813</v>
      </c>
      <c r="H34" s="7" t="str">
        <f t="shared" si="0"/>
        <v>▶</v>
      </c>
    </row>
    <row r="35" spans="1:8" x14ac:dyDescent="0.3">
      <c r="A35" s="2">
        <v>1</v>
      </c>
      <c r="B35" s="2" t="s">
        <v>1589</v>
      </c>
      <c r="C35" s="20" t="s">
        <v>670</v>
      </c>
      <c r="D35" s="25" t="s">
        <v>1832</v>
      </c>
      <c r="E35" s="18" t="s">
        <v>1833</v>
      </c>
      <c r="F35" s="2" t="s">
        <v>1834</v>
      </c>
      <c r="G35" s="32" t="s">
        <v>1835</v>
      </c>
      <c r="H35" s="7" t="str">
        <f t="shared" si="0"/>
        <v>▶</v>
      </c>
    </row>
    <row r="36" spans="1:8" x14ac:dyDescent="0.3">
      <c r="A36" s="2">
        <v>2</v>
      </c>
      <c r="B36" s="2" t="s">
        <v>1589</v>
      </c>
      <c r="C36" s="20" t="s">
        <v>670</v>
      </c>
      <c r="D36" s="25" t="s">
        <v>1836</v>
      </c>
      <c r="E36" s="18" t="s">
        <v>1837</v>
      </c>
      <c r="F36" s="2" t="s">
        <v>1838</v>
      </c>
      <c r="G36" s="32" t="s">
        <v>1839</v>
      </c>
      <c r="H36" s="7" t="str">
        <f t="shared" si="0"/>
        <v>▶</v>
      </c>
    </row>
    <row r="37" spans="1:8" x14ac:dyDescent="0.3">
      <c r="A37" s="2">
        <v>3</v>
      </c>
      <c r="B37" s="2" t="s">
        <v>1589</v>
      </c>
      <c r="C37" s="20" t="s">
        <v>670</v>
      </c>
      <c r="D37" s="25" t="s">
        <v>1840</v>
      </c>
      <c r="E37" s="17" t="s">
        <v>1841</v>
      </c>
      <c r="F37" s="2" t="s">
        <v>1624</v>
      </c>
      <c r="G37" s="32" t="s">
        <v>1842</v>
      </c>
      <c r="H37" s="7" t="str">
        <f t="shared" si="0"/>
        <v>▶</v>
      </c>
    </row>
    <row r="38" spans="1:8" x14ac:dyDescent="0.3">
      <c r="A38" s="2">
        <v>1</v>
      </c>
      <c r="B38" s="2" t="s">
        <v>1863</v>
      </c>
      <c r="C38" s="20" t="s">
        <v>939</v>
      </c>
      <c r="D38" s="25" t="s">
        <v>275</v>
      </c>
      <c r="E38" s="17" t="s">
        <v>1864</v>
      </c>
      <c r="F38" s="2" t="s">
        <v>1865</v>
      </c>
      <c r="G38" s="32" t="s">
        <v>1866</v>
      </c>
      <c r="H38" s="7" t="str">
        <f t="shared" si="0"/>
        <v>▶</v>
      </c>
    </row>
    <row r="39" spans="1:8" x14ac:dyDescent="0.3">
      <c r="A39" s="2">
        <v>1</v>
      </c>
      <c r="B39" s="2" t="s">
        <v>1863</v>
      </c>
      <c r="C39" s="20" t="s">
        <v>942</v>
      </c>
      <c r="D39" s="25" t="s">
        <v>275</v>
      </c>
      <c r="E39" s="17" t="s">
        <v>1864</v>
      </c>
      <c r="F39" s="2" t="s">
        <v>1865</v>
      </c>
      <c r="G39" s="32" t="s">
        <v>1866</v>
      </c>
      <c r="H39" s="7" t="str">
        <f t="shared" si="0"/>
        <v>▶</v>
      </c>
    </row>
    <row r="40" spans="1:8" x14ac:dyDescent="0.3">
      <c r="A40" s="2">
        <v>2</v>
      </c>
      <c r="B40" s="2" t="s">
        <v>1863</v>
      </c>
      <c r="C40" s="20" t="s">
        <v>942</v>
      </c>
      <c r="D40" s="25" t="s">
        <v>1868</v>
      </c>
      <c r="E40" s="17" t="s">
        <v>1869</v>
      </c>
      <c r="F40" s="2" t="s">
        <v>1743</v>
      </c>
      <c r="G40" s="32" t="s">
        <v>1870</v>
      </c>
      <c r="H40" s="7" t="str">
        <f t="shared" si="0"/>
        <v>▶</v>
      </c>
    </row>
    <row r="41" spans="1:8" x14ac:dyDescent="0.3">
      <c r="A41" s="2">
        <v>1</v>
      </c>
      <c r="B41" s="2" t="s">
        <v>1863</v>
      </c>
      <c r="C41" s="20" t="s">
        <v>948</v>
      </c>
      <c r="D41" s="25" t="s">
        <v>1924</v>
      </c>
      <c r="E41" s="17" t="s">
        <v>1925</v>
      </c>
      <c r="F41" s="2" t="s">
        <v>1674</v>
      </c>
      <c r="G41" s="32" t="s">
        <v>1926</v>
      </c>
      <c r="H41" s="7" t="str">
        <f t="shared" si="0"/>
        <v>▶</v>
      </c>
    </row>
    <row r="42" spans="1:8" x14ac:dyDescent="0.3">
      <c r="A42" s="2">
        <v>2</v>
      </c>
      <c r="B42" s="2" t="s">
        <v>1863</v>
      </c>
      <c r="C42" s="20" t="s">
        <v>948</v>
      </c>
      <c r="D42" s="25" t="s">
        <v>1927</v>
      </c>
      <c r="E42" s="17" t="s">
        <v>1928</v>
      </c>
      <c r="F42" s="2" t="s">
        <v>1743</v>
      </c>
      <c r="G42" s="32" t="s">
        <v>1929</v>
      </c>
      <c r="H42" s="7" t="str">
        <f t="shared" si="0"/>
        <v>▶</v>
      </c>
    </row>
    <row r="43" spans="1:8" x14ac:dyDescent="0.3">
      <c r="A43" s="2">
        <v>3</v>
      </c>
      <c r="B43" s="2" t="s">
        <v>1863</v>
      </c>
      <c r="C43" s="20" t="s">
        <v>948</v>
      </c>
      <c r="D43" s="25" t="s">
        <v>1930</v>
      </c>
      <c r="E43" s="17" t="s">
        <v>1931</v>
      </c>
      <c r="F43" s="2" t="s">
        <v>1865</v>
      </c>
      <c r="G43" s="32" t="s">
        <v>1932</v>
      </c>
      <c r="H43" s="7" t="str">
        <f t="shared" si="0"/>
        <v>▶</v>
      </c>
    </row>
    <row r="44" spans="1:8" x14ac:dyDescent="0.3">
      <c r="A44" s="2">
        <v>4</v>
      </c>
      <c r="B44" s="2" t="s">
        <v>1863</v>
      </c>
      <c r="C44" s="20" t="s">
        <v>948</v>
      </c>
      <c r="D44" s="25" t="s">
        <v>1933</v>
      </c>
      <c r="E44" s="17" t="s">
        <v>1934</v>
      </c>
      <c r="F44" s="2" t="s">
        <v>1676</v>
      </c>
      <c r="G44" s="32" t="s">
        <v>1935</v>
      </c>
      <c r="H44" s="7" t="str">
        <f t="shared" si="0"/>
        <v>▶</v>
      </c>
    </row>
    <row r="45" spans="1:8" ht="33" x14ac:dyDescent="0.3">
      <c r="A45" s="2">
        <v>5</v>
      </c>
      <c r="B45" s="2" t="s">
        <v>1863</v>
      </c>
      <c r="C45" s="20" t="s">
        <v>948</v>
      </c>
      <c r="D45" s="25" t="s">
        <v>1936</v>
      </c>
      <c r="E45" s="17" t="s">
        <v>1937</v>
      </c>
      <c r="F45" s="2" t="s">
        <v>1799</v>
      </c>
      <c r="G45" s="32" t="s">
        <v>1938</v>
      </c>
      <c r="H45" s="7" t="str">
        <f t="shared" si="0"/>
        <v>▶</v>
      </c>
    </row>
    <row r="46" spans="1:8" x14ac:dyDescent="0.3">
      <c r="A46" s="2">
        <v>6</v>
      </c>
      <c r="B46" s="2" t="s">
        <v>1863</v>
      </c>
      <c r="C46" s="20" t="s">
        <v>948</v>
      </c>
      <c r="D46" s="25" t="s">
        <v>1939</v>
      </c>
      <c r="E46" s="17" t="s">
        <v>1940</v>
      </c>
      <c r="F46" s="2" t="s">
        <v>1674</v>
      </c>
      <c r="G46" s="32" t="s">
        <v>1941</v>
      </c>
      <c r="H46" s="7" t="str">
        <f t="shared" si="0"/>
        <v>▶</v>
      </c>
    </row>
    <row r="47" spans="1:8" x14ac:dyDescent="0.3">
      <c r="A47" s="2">
        <v>7</v>
      </c>
      <c r="B47" s="2" t="s">
        <v>1863</v>
      </c>
      <c r="C47" s="20" t="s">
        <v>948</v>
      </c>
      <c r="D47" s="25" t="s">
        <v>1942</v>
      </c>
      <c r="E47" s="17" t="s">
        <v>1943</v>
      </c>
      <c r="F47" s="2" t="s">
        <v>1680</v>
      </c>
      <c r="G47" s="32" t="s">
        <v>1944</v>
      </c>
      <c r="H47" s="7" t="str">
        <f t="shared" si="0"/>
        <v>▶</v>
      </c>
    </row>
    <row r="48" spans="1:8" x14ac:dyDescent="0.3">
      <c r="A48" s="2">
        <v>8</v>
      </c>
      <c r="B48" s="2" t="s">
        <v>1863</v>
      </c>
      <c r="C48" s="20" t="s">
        <v>948</v>
      </c>
      <c r="D48" s="25" t="s">
        <v>1945</v>
      </c>
      <c r="E48" s="17" t="s">
        <v>1946</v>
      </c>
      <c r="F48" s="2" t="s">
        <v>1676</v>
      </c>
      <c r="G48" s="32" t="s">
        <v>1947</v>
      </c>
      <c r="H48" s="7" t="str">
        <f t="shared" si="0"/>
        <v>▶</v>
      </c>
    </row>
    <row r="49" spans="1:8" x14ac:dyDescent="0.3">
      <c r="A49" s="2">
        <v>9</v>
      </c>
      <c r="B49" s="2" t="s">
        <v>1863</v>
      </c>
      <c r="C49" s="20" t="s">
        <v>948</v>
      </c>
      <c r="D49" s="25" t="s">
        <v>1948</v>
      </c>
      <c r="E49" s="17" t="s">
        <v>1949</v>
      </c>
      <c r="F49" s="2" t="s">
        <v>1865</v>
      </c>
      <c r="G49" s="32" t="s">
        <v>1813</v>
      </c>
      <c r="H49" s="7" t="str">
        <f t="shared" si="0"/>
        <v>▶</v>
      </c>
    </row>
    <row r="50" spans="1:8" x14ac:dyDescent="0.3">
      <c r="A50" s="2">
        <v>1</v>
      </c>
      <c r="B50" s="2" t="s">
        <v>1863</v>
      </c>
      <c r="C50" s="20" t="s">
        <v>951</v>
      </c>
      <c r="D50" s="25" t="s">
        <v>1979</v>
      </c>
      <c r="E50" s="17" t="s">
        <v>1980</v>
      </c>
      <c r="F50" s="2" t="s">
        <v>1981</v>
      </c>
      <c r="G50" s="32" t="s">
        <v>1982</v>
      </c>
      <c r="H50" s="7" t="str">
        <f t="shared" si="0"/>
        <v>▶</v>
      </c>
    </row>
    <row r="51" spans="1:8" x14ac:dyDescent="0.3">
      <c r="A51" s="2">
        <v>2</v>
      </c>
      <c r="B51" s="2" t="s">
        <v>1863</v>
      </c>
      <c r="C51" s="20" t="s">
        <v>951</v>
      </c>
      <c r="D51" s="25" t="s">
        <v>1983</v>
      </c>
      <c r="E51" s="17" t="s">
        <v>1984</v>
      </c>
      <c r="F51" s="2" t="s">
        <v>1985</v>
      </c>
      <c r="G51" s="32" t="s">
        <v>1986</v>
      </c>
      <c r="H51" s="7" t="str">
        <f t="shared" si="0"/>
        <v>▶</v>
      </c>
    </row>
    <row r="52" spans="1:8" x14ac:dyDescent="0.3">
      <c r="A52" s="2">
        <v>3</v>
      </c>
      <c r="B52" s="2" t="s">
        <v>1863</v>
      </c>
      <c r="C52" s="20" t="s">
        <v>951</v>
      </c>
      <c r="D52" s="25" t="s">
        <v>1987</v>
      </c>
      <c r="E52" s="17" t="s">
        <v>1988</v>
      </c>
      <c r="F52" s="2" t="s">
        <v>1676</v>
      </c>
      <c r="G52" s="32" t="s">
        <v>1989</v>
      </c>
      <c r="H52" s="7" t="str">
        <f t="shared" si="0"/>
        <v>▶</v>
      </c>
    </row>
    <row r="53" spans="1:8" ht="33" x14ac:dyDescent="0.3">
      <c r="A53" s="2">
        <v>4</v>
      </c>
      <c r="B53" s="2" t="s">
        <v>1863</v>
      </c>
      <c r="C53" s="20" t="s">
        <v>951</v>
      </c>
      <c r="D53" s="25" t="s">
        <v>1797</v>
      </c>
      <c r="E53" s="17" t="s">
        <v>1798</v>
      </c>
      <c r="F53" s="2" t="s">
        <v>1799</v>
      </c>
      <c r="G53" s="32" t="s">
        <v>1800</v>
      </c>
      <c r="H53" s="7" t="str">
        <f t="shared" si="0"/>
        <v>▶</v>
      </c>
    </row>
    <row r="54" spans="1:8" x14ac:dyDescent="0.3">
      <c r="A54" s="2">
        <v>1</v>
      </c>
      <c r="B54" s="2" t="s">
        <v>1863</v>
      </c>
      <c r="C54" s="20" t="s">
        <v>954</v>
      </c>
      <c r="D54" s="25" t="s">
        <v>1590</v>
      </c>
      <c r="E54" s="17" t="s">
        <v>1591</v>
      </c>
      <c r="F54" s="2" t="s">
        <v>1592</v>
      </c>
      <c r="G54" s="32" t="s">
        <v>1593</v>
      </c>
      <c r="H54" s="7" t="str">
        <f t="shared" si="0"/>
        <v>▶</v>
      </c>
    </row>
    <row r="55" spans="1:8" x14ac:dyDescent="0.3">
      <c r="A55" s="2">
        <v>1</v>
      </c>
      <c r="B55" s="2" t="s">
        <v>1863</v>
      </c>
      <c r="C55" s="20" t="s">
        <v>960</v>
      </c>
      <c r="D55" s="25" t="s">
        <v>2008</v>
      </c>
      <c r="E55" s="17" t="s">
        <v>2009</v>
      </c>
      <c r="F55" s="2" t="s">
        <v>2010</v>
      </c>
      <c r="G55" s="32" t="s">
        <v>2011</v>
      </c>
      <c r="H55" s="7" t="str">
        <f t="shared" si="0"/>
        <v>▶</v>
      </c>
    </row>
    <row r="56" spans="1:8" x14ac:dyDescent="0.3">
      <c r="A56" s="2">
        <v>2</v>
      </c>
      <c r="B56" s="2" t="s">
        <v>1863</v>
      </c>
      <c r="C56" s="20" t="s">
        <v>960</v>
      </c>
      <c r="D56" s="25" t="s">
        <v>2012</v>
      </c>
      <c r="E56" s="17" t="s">
        <v>2013</v>
      </c>
      <c r="F56" s="2" t="s">
        <v>1865</v>
      </c>
      <c r="G56" s="32" t="s">
        <v>2014</v>
      </c>
      <c r="H56" s="7" t="str">
        <f t="shared" si="0"/>
        <v>▶</v>
      </c>
    </row>
    <row r="57" spans="1:8" x14ac:dyDescent="0.3">
      <c r="A57" s="2">
        <v>3</v>
      </c>
      <c r="B57" s="2" t="s">
        <v>1863</v>
      </c>
      <c r="C57" s="20" t="s">
        <v>960</v>
      </c>
      <c r="D57" s="25" t="s">
        <v>2015</v>
      </c>
      <c r="E57" s="18" t="s">
        <v>2016</v>
      </c>
      <c r="F57" s="2" t="s">
        <v>1981</v>
      </c>
      <c r="G57" s="32" t="s">
        <v>2017</v>
      </c>
      <c r="H57" s="7" t="str">
        <f t="shared" si="0"/>
        <v>▶</v>
      </c>
    </row>
    <row r="58" spans="1:8" x14ac:dyDescent="0.3">
      <c r="A58" s="2">
        <v>1</v>
      </c>
      <c r="B58" s="2" t="s">
        <v>1863</v>
      </c>
      <c r="C58" s="20" t="s">
        <v>966</v>
      </c>
      <c r="D58" s="25" t="s">
        <v>1660</v>
      </c>
      <c r="E58" s="17" t="s">
        <v>1661</v>
      </c>
      <c r="F58" s="2" t="s">
        <v>1628</v>
      </c>
      <c r="G58" s="32" t="s">
        <v>1662</v>
      </c>
      <c r="H58" s="7" t="str">
        <f t="shared" si="0"/>
        <v>▶</v>
      </c>
    </row>
    <row r="59" spans="1:8" x14ac:dyDescent="0.3">
      <c r="A59" s="2">
        <v>2</v>
      </c>
      <c r="B59" s="2" t="s">
        <v>1863</v>
      </c>
      <c r="C59" s="20" t="s">
        <v>966</v>
      </c>
      <c r="D59" s="25" t="s">
        <v>245</v>
      </c>
      <c r="E59" s="17" t="s">
        <v>244</v>
      </c>
      <c r="F59" s="2" t="s">
        <v>1667</v>
      </c>
      <c r="G59" s="32" t="s">
        <v>1668</v>
      </c>
      <c r="H59" s="7" t="str">
        <f t="shared" si="0"/>
        <v>▶</v>
      </c>
    </row>
    <row r="60" spans="1:8" x14ac:dyDescent="0.3">
      <c r="H60" s="7" t="str">
        <f t="shared" si="0"/>
        <v/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1589</v>
      </c>
      <c r="C2" s="20" t="s">
        <v>642</v>
      </c>
      <c r="D2" s="25" t="s">
        <v>1594</v>
      </c>
      <c r="E2" s="17" t="s">
        <v>1595</v>
      </c>
      <c r="F2" s="2" t="s">
        <v>642</v>
      </c>
      <c r="G2" s="31" t="s">
        <v>1596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1589</v>
      </c>
      <c r="C3" s="20" t="s">
        <v>642</v>
      </c>
      <c r="D3" s="25" t="s">
        <v>1597</v>
      </c>
      <c r="E3" s="17" t="s">
        <v>1598</v>
      </c>
      <c r="F3" s="2" t="s">
        <v>642</v>
      </c>
      <c r="G3" s="31" t="s">
        <v>1599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1589</v>
      </c>
      <c r="C4" s="20" t="s">
        <v>645</v>
      </c>
      <c r="D4" s="25" t="s">
        <v>1600</v>
      </c>
      <c r="E4" s="17" t="s">
        <v>1601</v>
      </c>
      <c r="F4" s="2" t="s">
        <v>645</v>
      </c>
      <c r="G4" s="31" t="s">
        <v>1602</v>
      </c>
      <c r="H4" s="7" t="str">
        <f t="shared" si="0"/>
        <v>▶</v>
      </c>
    </row>
    <row r="5" spans="1:8" x14ac:dyDescent="0.3">
      <c r="A5" s="2">
        <v>1</v>
      </c>
      <c r="B5" s="2" t="s">
        <v>1589</v>
      </c>
      <c r="C5" s="20" t="s">
        <v>648</v>
      </c>
      <c r="D5" s="25" t="s">
        <v>1630</v>
      </c>
      <c r="E5" s="17" t="s">
        <v>1631</v>
      </c>
      <c r="F5" s="2" t="s">
        <v>1632</v>
      </c>
      <c r="G5" s="31" t="s">
        <v>1633</v>
      </c>
      <c r="H5" s="7" t="str">
        <f t="shared" si="0"/>
        <v>▶</v>
      </c>
    </row>
    <row r="6" spans="1:8" x14ac:dyDescent="0.3">
      <c r="A6" s="2">
        <v>2</v>
      </c>
      <c r="B6" s="2" t="s">
        <v>1589</v>
      </c>
      <c r="C6" s="20" t="s">
        <v>648</v>
      </c>
      <c r="D6" s="25" t="s">
        <v>1634</v>
      </c>
      <c r="E6" s="17" t="s">
        <v>1635</v>
      </c>
      <c r="F6" s="2" t="s">
        <v>1636</v>
      </c>
      <c r="G6" s="31" t="s">
        <v>1633</v>
      </c>
      <c r="H6" s="7" t="str">
        <f t="shared" si="0"/>
        <v>▶</v>
      </c>
    </row>
    <row r="7" spans="1:8" x14ac:dyDescent="0.3">
      <c r="A7" s="2">
        <v>3</v>
      </c>
      <c r="B7" s="2" t="s">
        <v>1589</v>
      </c>
      <c r="C7" s="20" t="s">
        <v>648</v>
      </c>
      <c r="D7" s="25" t="s">
        <v>1637</v>
      </c>
      <c r="E7" s="18" t="s">
        <v>1638</v>
      </c>
      <c r="F7" s="2" t="s">
        <v>1632</v>
      </c>
      <c r="G7" s="31" t="s">
        <v>1639</v>
      </c>
      <c r="H7" s="7" t="str">
        <f t="shared" si="0"/>
        <v>▶</v>
      </c>
    </row>
    <row r="8" spans="1:8" x14ac:dyDescent="0.3">
      <c r="A8" s="2">
        <v>4</v>
      </c>
      <c r="B8" s="2" t="s">
        <v>1589</v>
      </c>
      <c r="C8" s="20" t="s">
        <v>648</v>
      </c>
      <c r="D8" s="25" t="s">
        <v>1640</v>
      </c>
      <c r="E8" s="17" t="s">
        <v>1631</v>
      </c>
      <c r="F8" s="2" t="s">
        <v>1632</v>
      </c>
      <c r="G8" s="31" t="s">
        <v>1641</v>
      </c>
      <c r="H8" s="7" t="str">
        <f t="shared" si="0"/>
        <v>▶</v>
      </c>
    </row>
    <row r="9" spans="1:8" x14ac:dyDescent="0.3">
      <c r="A9" s="2">
        <v>5</v>
      </c>
      <c r="B9" s="2" t="s">
        <v>1589</v>
      </c>
      <c r="C9" s="20" t="s">
        <v>648</v>
      </c>
      <c r="D9" s="25" t="s">
        <v>1642</v>
      </c>
      <c r="E9" s="17" t="s">
        <v>1635</v>
      </c>
      <c r="F9" s="2" t="s">
        <v>1636</v>
      </c>
      <c r="G9" s="31" t="s">
        <v>1641</v>
      </c>
      <c r="H9" s="7" t="str">
        <f t="shared" si="0"/>
        <v>▶</v>
      </c>
    </row>
    <row r="10" spans="1:8" x14ac:dyDescent="0.3">
      <c r="A10" s="2">
        <v>6</v>
      </c>
      <c r="B10" s="2" t="s">
        <v>1589</v>
      </c>
      <c r="C10" s="20" t="s">
        <v>648</v>
      </c>
      <c r="D10" s="25" t="s">
        <v>1643</v>
      </c>
      <c r="E10" s="17" t="s">
        <v>1635</v>
      </c>
      <c r="F10" s="2" t="s">
        <v>1644</v>
      </c>
      <c r="G10" s="31" t="s">
        <v>1641</v>
      </c>
      <c r="H10" s="7" t="str">
        <f t="shared" si="0"/>
        <v>▶</v>
      </c>
    </row>
    <row r="11" spans="1:8" x14ac:dyDescent="0.3">
      <c r="A11" s="2">
        <v>7</v>
      </c>
      <c r="B11" s="2" t="s">
        <v>1589</v>
      </c>
      <c r="C11" s="20" t="s">
        <v>648</v>
      </c>
      <c r="D11" s="25" t="s">
        <v>1645</v>
      </c>
      <c r="E11" s="17" t="s">
        <v>1631</v>
      </c>
      <c r="F11" s="2" t="s">
        <v>1632</v>
      </c>
      <c r="G11" s="31" t="s">
        <v>1646</v>
      </c>
      <c r="H11" s="7" t="str">
        <f t="shared" si="0"/>
        <v>▶</v>
      </c>
    </row>
    <row r="12" spans="1:8" x14ac:dyDescent="0.3">
      <c r="A12" s="2">
        <v>8</v>
      </c>
      <c r="B12" s="2" t="s">
        <v>1589</v>
      </c>
      <c r="C12" s="20" t="s">
        <v>648</v>
      </c>
      <c r="D12" s="25" t="s">
        <v>1647</v>
      </c>
      <c r="E12" s="17" t="s">
        <v>1635</v>
      </c>
      <c r="F12" s="2" t="s">
        <v>1636</v>
      </c>
      <c r="G12" s="31" t="s">
        <v>1646</v>
      </c>
      <c r="H12" s="7" t="str">
        <f t="shared" si="0"/>
        <v>▶</v>
      </c>
    </row>
    <row r="13" spans="1:8" x14ac:dyDescent="0.3">
      <c r="A13" s="2">
        <v>9</v>
      </c>
      <c r="B13" s="2" t="s">
        <v>1589</v>
      </c>
      <c r="C13" s="20" t="s">
        <v>648</v>
      </c>
      <c r="D13" s="25" t="s">
        <v>1648</v>
      </c>
      <c r="E13" s="17" t="s">
        <v>1635</v>
      </c>
      <c r="F13" s="2" t="s">
        <v>1649</v>
      </c>
      <c r="G13" s="31" t="s">
        <v>1650</v>
      </c>
      <c r="H13" s="7" t="str">
        <f t="shared" si="0"/>
        <v>▶</v>
      </c>
    </row>
    <row r="14" spans="1:8" x14ac:dyDescent="0.3">
      <c r="A14" s="2">
        <v>10</v>
      </c>
      <c r="B14" s="2" t="s">
        <v>1589</v>
      </c>
      <c r="C14" s="20" t="s">
        <v>648</v>
      </c>
      <c r="D14" s="25" t="s">
        <v>1651</v>
      </c>
      <c r="E14" s="17" t="s">
        <v>1631</v>
      </c>
      <c r="F14" s="2" t="s">
        <v>1632</v>
      </c>
      <c r="G14" s="31" t="s">
        <v>1599</v>
      </c>
      <c r="H14" s="7" t="str">
        <f t="shared" si="0"/>
        <v>▶</v>
      </c>
    </row>
    <row r="15" spans="1:8" x14ac:dyDescent="0.3">
      <c r="A15" s="2">
        <v>11</v>
      </c>
      <c r="B15" s="2" t="s">
        <v>1589</v>
      </c>
      <c r="C15" s="20" t="s">
        <v>648</v>
      </c>
      <c r="D15" s="25" t="s">
        <v>1652</v>
      </c>
      <c r="E15" s="17" t="s">
        <v>1635</v>
      </c>
      <c r="F15" s="2" t="s">
        <v>1649</v>
      </c>
      <c r="G15" s="31" t="s">
        <v>1599</v>
      </c>
      <c r="H15" s="7" t="str">
        <f t="shared" si="0"/>
        <v>▶</v>
      </c>
    </row>
    <row r="16" spans="1:8" x14ac:dyDescent="0.3">
      <c r="A16" s="2">
        <v>12</v>
      </c>
      <c r="B16" s="2" t="s">
        <v>1589</v>
      </c>
      <c r="C16" s="20" t="s">
        <v>648</v>
      </c>
      <c r="D16" s="25" t="s">
        <v>1653</v>
      </c>
      <c r="E16" s="17" t="s">
        <v>1635</v>
      </c>
      <c r="F16" s="2" t="s">
        <v>1654</v>
      </c>
      <c r="G16" s="31" t="s">
        <v>1599</v>
      </c>
      <c r="H16" s="7" t="str">
        <f t="shared" si="0"/>
        <v>▶</v>
      </c>
    </row>
    <row r="17" spans="1:8" x14ac:dyDescent="0.3">
      <c r="A17" s="2">
        <v>13</v>
      </c>
      <c r="B17" s="2" t="s">
        <v>1589</v>
      </c>
      <c r="C17" s="20" t="s">
        <v>648</v>
      </c>
      <c r="D17" s="25" t="s">
        <v>1655</v>
      </c>
      <c r="E17" s="17" t="s">
        <v>1635</v>
      </c>
      <c r="F17" s="2" t="s">
        <v>1656</v>
      </c>
      <c r="G17" s="31" t="s">
        <v>1599</v>
      </c>
      <c r="H17" s="7" t="str">
        <f t="shared" si="0"/>
        <v>▶</v>
      </c>
    </row>
    <row r="18" spans="1:8" x14ac:dyDescent="0.3">
      <c r="A18" s="2">
        <v>14</v>
      </c>
      <c r="B18" s="2" t="s">
        <v>1589</v>
      </c>
      <c r="C18" s="20" t="s">
        <v>648</v>
      </c>
      <c r="D18" s="25" t="s">
        <v>1657</v>
      </c>
      <c r="E18" s="17" t="s">
        <v>1635</v>
      </c>
      <c r="F18" s="2" t="s">
        <v>1636</v>
      </c>
      <c r="G18" s="31" t="s">
        <v>1599</v>
      </c>
      <c r="H18" s="7" t="str">
        <f t="shared" si="0"/>
        <v>▶</v>
      </c>
    </row>
    <row r="19" spans="1:8" x14ac:dyDescent="0.3">
      <c r="A19" s="2">
        <v>15</v>
      </c>
      <c r="B19" s="2" t="s">
        <v>1589</v>
      </c>
      <c r="C19" s="20" t="s">
        <v>648</v>
      </c>
      <c r="D19" s="25" t="s">
        <v>1658</v>
      </c>
      <c r="E19" s="17" t="s">
        <v>1598</v>
      </c>
      <c r="F19" s="2" t="s">
        <v>1632</v>
      </c>
      <c r="G19" s="31" t="s">
        <v>1659</v>
      </c>
      <c r="H19" s="7" t="str">
        <f t="shared" si="0"/>
        <v>▶</v>
      </c>
    </row>
    <row r="20" spans="1:8" x14ac:dyDescent="0.3">
      <c r="A20" s="2">
        <v>1</v>
      </c>
      <c r="B20" s="2" t="s">
        <v>1589</v>
      </c>
      <c r="C20" s="20" t="s">
        <v>651</v>
      </c>
      <c r="D20" s="25" t="s">
        <v>1686</v>
      </c>
      <c r="E20" s="17" t="s">
        <v>1687</v>
      </c>
      <c r="F20" s="2" t="s">
        <v>651</v>
      </c>
      <c r="G20" s="31" t="s">
        <v>1633</v>
      </c>
      <c r="H20" s="7" t="str">
        <f t="shared" si="0"/>
        <v>▶</v>
      </c>
    </row>
    <row r="21" spans="1:8" x14ac:dyDescent="0.3">
      <c r="A21" s="2">
        <v>2</v>
      </c>
      <c r="B21" s="2" t="s">
        <v>1589</v>
      </c>
      <c r="C21" s="20" t="s">
        <v>651</v>
      </c>
      <c r="D21" s="25" t="s">
        <v>1688</v>
      </c>
      <c r="E21" s="17" t="s">
        <v>1635</v>
      </c>
      <c r="F21" s="2" t="s">
        <v>1689</v>
      </c>
      <c r="G21" s="31" t="s">
        <v>1690</v>
      </c>
      <c r="H21" s="7" t="str">
        <f t="shared" si="0"/>
        <v>▶</v>
      </c>
    </row>
    <row r="22" spans="1:8" x14ac:dyDescent="0.3">
      <c r="A22" s="2">
        <v>3</v>
      </c>
      <c r="B22" s="2" t="s">
        <v>1589</v>
      </c>
      <c r="C22" s="20" t="s">
        <v>651</v>
      </c>
      <c r="D22" s="25" t="s">
        <v>1691</v>
      </c>
      <c r="E22" s="17" t="s">
        <v>1692</v>
      </c>
      <c r="F22" s="2" t="s">
        <v>1693</v>
      </c>
      <c r="G22" s="32" t="s">
        <v>1690</v>
      </c>
      <c r="H22" s="7" t="str">
        <f t="shared" si="0"/>
        <v>▶</v>
      </c>
    </row>
    <row r="23" spans="1:8" x14ac:dyDescent="0.3">
      <c r="A23" s="2">
        <v>4</v>
      </c>
      <c r="B23" s="2" t="s">
        <v>1589</v>
      </c>
      <c r="C23" s="20" t="s">
        <v>651</v>
      </c>
      <c r="D23" s="25" t="s">
        <v>1694</v>
      </c>
      <c r="E23" s="17" t="s">
        <v>1695</v>
      </c>
      <c r="F23" s="2" t="s">
        <v>651</v>
      </c>
      <c r="G23" s="32" t="s">
        <v>1696</v>
      </c>
      <c r="H23" s="7" t="str">
        <f t="shared" si="0"/>
        <v>▶</v>
      </c>
    </row>
    <row r="24" spans="1:8" x14ac:dyDescent="0.3">
      <c r="A24" s="2">
        <v>5</v>
      </c>
      <c r="B24" s="2" t="s">
        <v>1589</v>
      </c>
      <c r="C24" s="20" t="s">
        <v>651</v>
      </c>
      <c r="D24" s="25" t="s">
        <v>1697</v>
      </c>
      <c r="E24" s="17" t="s">
        <v>1692</v>
      </c>
      <c r="F24" s="2" t="s">
        <v>1689</v>
      </c>
      <c r="G24" s="32" t="s">
        <v>1696</v>
      </c>
      <c r="H24" s="7" t="str">
        <f t="shared" si="0"/>
        <v>▶</v>
      </c>
    </row>
    <row r="25" spans="1:8" x14ac:dyDescent="0.3">
      <c r="A25" s="2">
        <v>6</v>
      </c>
      <c r="B25" s="2" t="s">
        <v>1589</v>
      </c>
      <c r="C25" s="20" t="s">
        <v>651</v>
      </c>
      <c r="D25" s="25" t="s">
        <v>1698</v>
      </c>
      <c r="E25" s="17" t="s">
        <v>1699</v>
      </c>
      <c r="F25" s="2" t="s">
        <v>651</v>
      </c>
      <c r="G25" s="32" t="s">
        <v>1646</v>
      </c>
      <c r="H25" s="7" t="str">
        <f t="shared" si="0"/>
        <v>▶</v>
      </c>
    </row>
    <row r="26" spans="1:8" x14ac:dyDescent="0.3">
      <c r="A26" s="2">
        <v>7</v>
      </c>
      <c r="B26" s="2" t="s">
        <v>1589</v>
      </c>
      <c r="C26" s="20" t="s">
        <v>651</v>
      </c>
      <c r="D26" s="25" t="s">
        <v>1700</v>
      </c>
      <c r="E26" s="17" t="s">
        <v>1701</v>
      </c>
      <c r="F26" s="2" t="s">
        <v>651</v>
      </c>
      <c r="G26" s="32" t="s">
        <v>1702</v>
      </c>
      <c r="H26" s="7" t="str">
        <f t="shared" si="0"/>
        <v>▶</v>
      </c>
    </row>
    <row r="27" spans="1:8" x14ac:dyDescent="0.3">
      <c r="A27" s="2">
        <v>8</v>
      </c>
      <c r="B27" s="2" t="s">
        <v>1589</v>
      </c>
      <c r="C27" s="20" t="s">
        <v>651</v>
      </c>
      <c r="D27" s="25" t="s">
        <v>1703</v>
      </c>
      <c r="E27" s="17" t="s">
        <v>1687</v>
      </c>
      <c r="F27" s="2" t="s">
        <v>651</v>
      </c>
      <c r="G27" s="32" t="s">
        <v>1704</v>
      </c>
      <c r="H27" s="7" t="str">
        <f t="shared" si="0"/>
        <v>▶</v>
      </c>
    </row>
    <row r="28" spans="1:8" x14ac:dyDescent="0.3">
      <c r="A28" s="2">
        <v>9</v>
      </c>
      <c r="B28" s="2" t="s">
        <v>1589</v>
      </c>
      <c r="C28" s="20" t="s">
        <v>651</v>
      </c>
      <c r="D28" s="25" t="s">
        <v>1705</v>
      </c>
      <c r="E28" s="17" t="s">
        <v>1706</v>
      </c>
      <c r="F28" s="2" t="s">
        <v>651</v>
      </c>
      <c r="G28" s="32" t="s">
        <v>1659</v>
      </c>
      <c r="H28" s="7" t="str">
        <f t="shared" si="0"/>
        <v>▶</v>
      </c>
    </row>
    <row r="29" spans="1:8" x14ac:dyDescent="0.3">
      <c r="A29" s="2">
        <v>10</v>
      </c>
      <c r="B29" s="2" t="s">
        <v>1589</v>
      </c>
      <c r="C29" s="20" t="s">
        <v>651</v>
      </c>
      <c r="D29" s="25" t="s">
        <v>1707</v>
      </c>
      <c r="E29" s="17" t="s">
        <v>1708</v>
      </c>
      <c r="F29" s="2" t="s">
        <v>651</v>
      </c>
      <c r="G29" s="32" t="s">
        <v>1709</v>
      </c>
      <c r="H29" s="7" t="str">
        <f t="shared" si="0"/>
        <v>▶</v>
      </c>
    </row>
    <row r="30" spans="1:8" x14ac:dyDescent="0.3">
      <c r="A30" s="2">
        <v>11</v>
      </c>
      <c r="B30" s="2" t="s">
        <v>1589</v>
      </c>
      <c r="C30" s="20" t="s">
        <v>651</v>
      </c>
      <c r="D30" s="25" t="s">
        <v>1710</v>
      </c>
      <c r="E30" s="17" t="s">
        <v>1598</v>
      </c>
      <c r="F30" s="2" t="s">
        <v>651</v>
      </c>
      <c r="G30" s="32" t="s">
        <v>1709</v>
      </c>
      <c r="H30" s="7" t="str">
        <f t="shared" si="0"/>
        <v>▶</v>
      </c>
    </row>
    <row r="31" spans="1:8" x14ac:dyDescent="0.3">
      <c r="A31" s="2">
        <v>1</v>
      </c>
      <c r="B31" s="2" t="s">
        <v>1589</v>
      </c>
      <c r="C31" s="20" t="s">
        <v>654</v>
      </c>
      <c r="D31" s="25" t="s">
        <v>1711</v>
      </c>
      <c r="E31" s="17" t="s">
        <v>1635</v>
      </c>
      <c r="F31" s="2" t="s">
        <v>1712</v>
      </c>
      <c r="G31" s="32" t="s">
        <v>1639</v>
      </c>
      <c r="H31" s="7" t="str">
        <f t="shared" si="0"/>
        <v>▶</v>
      </c>
    </row>
    <row r="32" spans="1:8" x14ac:dyDescent="0.3">
      <c r="A32" s="2">
        <v>2</v>
      </c>
      <c r="B32" s="2" t="s">
        <v>1589</v>
      </c>
      <c r="C32" s="20" t="s">
        <v>654</v>
      </c>
      <c r="D32" s="25" t="s">
        <v>1713</v>
      </c>
      <c r="E32" s="17" t="s">
        <v>1631</v>
      </c>
      <c r="F32" s="2" t="s">
        <v>654</v>
      </c>
      <c r="G32" s="32" t="s">
        <v>1639</v>
      </c>
      <c r="H32" s="7" t="str">
        <f t="shared" si="0"/>
        <v>▶</v>
      </c>
    </row>
    <row r="33" spans="1:8" x14ac:dyDescent="0.3">
      <c r="A33" s="2">
        <v>3</v>
      </c>
      <c r="B33" s="2" t="s">
        <v>1589</v>
      </c>
      <c r="C33" s="20" t="s">
        <v>654</v>
      </c>
      <c r="D33" s="25" t="s">
        <v>1714</v>
      </c>
      <c r="E33" s="17" t="s">
        <v>1631</v>
      </c>
      <c r="F33" s="2" t="s">
        <v>654</v>
      </c>
      <c r="G33" s="32" t="s">
        <v>1715</v>
      </c>
      <c r="H33" s="7" t="str">
        <f t="shared" si="0"/>
        <v>▶</v>
      </c>
    </row>
    <row r="34" spans="1:8" x14ac:dyDescent="0.3">
      <c r="A34" s="2">
        <v>4</v>
      </c>
      <c r="B34" s="2" t="s">
        <v>1589</v>
      </c>
      <c r="C34" s="20" t="s">
        <v>654</v>
      </c>
      <c r="D34" s="25" t="s">
        <v>1716</v>
      </c>
      <c r="E34" s="17" t="s">
        <v>1635</v>
      </c>
      <c r="F34" s="2" t="s">
        <v>1717</v>
      </c>
      <c r="G34" s="32" t="s">
        <v>1715</v>
      </c>
      <c r="H34" s="7" t="str">
        <f t="shared" si="0"/>
        <v>▶</v>
      </c>
    </row>
    <row r="35" spans="1:8" x14ac:dyDescent="0.3">
      <c r="A35" s="2">
        <v>5</v>
      </c>
      <c r="B35" s="2" t="s">
        <v>1589</v>
      </c>
      <c r="C35" s="20" t="s">
        <v>654</v>
      </c>
      <c r="D35" s="25" t="s">
        <v>1718</v>
      </c>
      <c r="E35" s="17" t="s">
        <v>1635</v>
      </c>
      <c r="F35" s="2" t="s">
        <v>1719</v>
      </c>
      <c r="G35" s="32" t="s">
        <v>1715</v>
      </c>
      <c r="H35" s="7" t="str">
        <f t="shared" si="0"/>
        <v>▶</v>
      </c>
    </row>
    <row r="36" spans="1:8" x14ac:dyDescent="0.3">
      <c r="A36" s="2">
        <v>6</v>
      </c>
      <c r="B36" s="2" t="s">
        <v>1589</v>
      </c>
      <c r="C36" s="20" t="s">
        <v>654</v>
      </c>
      <c r="D36" s="25" t="s">
        <v>1720</v>
      </c>
      <c r="E36" s="17" t="s">
        <v>1721</v>
      </c>
      <c r="F36" s="2" t="s">
        <v>654</v>
      </c>
      <c r="G36" s="32" t="s">
        <v>1596</v>
      </c>
      <c r="H36" s="7" t="str">
        <f t="shared" si="0"/>
        <v>▶</v>
      </c>
    </row>
    <row r="37" spans="1:8" x14ac:dyDescent="0.3">
      <c r="A37" s="2">
        <v>7</v>
      </c>
      <c r="B37" s="2" t="s">
        <v>1589</v>
      </c>
      <c r="C37" s="20" t="s">
        <v>654</v>
      </c>
      <c r="D37" s="25" t="s">
        <v>1722</v>
      </c>
      <c r="E37" s="17" t="s">
        <v>1635</v>
      </c>
      <c r="F37" s="2" t="s">
        <v>1712</v>
      </c>
      <c r="G37" s="32" t="s">
        <v>1602</v>
      </c>
      <c r="H37" s="7" t="str">
        <f t="shared" si="0"/>
        <v>▶</v>
      </c>
    </row>
    <row r="38" spans="1:8" x14ac:dyDescent="0.3">
      <c r="A38" s="2">
        <v>8</v>
      </c>
      <c r="B38" s="2" t="s">
        <v>1589</v>
      </c>
      <c r="C38" s="20" t="s">
        <v>654</v>
      </c>
      <c r="D38" s="25" t="s">
        <v>1723</v>
      </c>
      <c r="E38" s="17" t="s">
        <v>1631</v>
      </c>
      <c r="F38" s="2" t="s">
        <v>654</v>
      </c>
      <c r="G38" s="32" t="s">
        <v>1602</v>
      </c>
      <c r="H38" s="7" t="str">
        <f t="shared" si="0"/>
        <v>▶</v>
      </c>
    </row>
    <row r="39" spans="1:8" x14ac:dyDescent="0.3">
      <c r="A39" s="2">
        <v>9</v>
      </c>
      <c r="B39" s="2" t="s">
        <v>1589</v>
      </c>
      <c r="C39" s="20" t="s">
        <v>654</v>
      </c>
      <c r="D39" s="25" t="s">
        <v>1724</v>
      </c>
      <c r="E39" s="17" t="s">
        <v>1725</v>
      </c>
      <c r="F39" s="2" t="s">
        <v>654</v>
      </c>
      <c r="G39" s="32" t="s">
        <v>1599</v>
      </c>
      <c r="H39" s="7" t="str">
        <f t="shared" si="0"/>
        <v>▶</v>
      </c>
    </row>
    <row r="40" spans="1:8" x14ac:dyDescent="0.3">
      <c r="A40" s="2">
        <v>10</v>
      </c>
      <c r="B40" s="2" t="s">
        <v>1589</v>
      </c>
      <c r="C40" s="20" t="s">
        <v>654</v>
      </c>
      <c r="D40" s="25" t="s">
        <v>1726</v>
      </c>
      <c r="E40" s="17" t="s">
        <v>1598</v>
      </c>
      <c r="F40" s="2" t="s">
        <v>654</v>
      </c>
      <c r="G40" s="32" t="s">
        <v>1709</v>
      </c>
      <c r="H40" s="7" t="str">
        <f t="shared" si="0"/>
        <v>▶</v>
      </c>
    </row>
    <row r="41" spans="1:8" x14ac:dyDescent="0.3">
      <c r="A41" s="2">
        <v>11</v>
      </c>
      <c r="B41" s="2" t="s">
        <v>1589</v>
      </c>
      <c r="C41" s="20" t="s">
        <v>654</v>
      </c>
      <c r="D41" s="25" t="s">
        <v>1727</v>
      </c>
      <c r="E41" s="17" t="s">
        <v>1728</v>
      </c>
      <c r="F41" s="2" t="s">
        <v>654</v>
      </c>
      <c r="G41" s="32" t="s">
        <v>1729</v>
      </c>
      <c r="H41" s="7" t="str">
        <f t="shared" si="0"/>
        <v>▶</v>
      </c>
    </row>
    <row r="42" spans="1:8" x14ac:dyDescent="0.3">
      <c r="A42" s="2">
        <v>1</v>
      </c>
      <c r="B42" s="2" t="s">
        <v>1589</v>
      </c>
      <c r="C42" s="20" t="s">
        <v>657</v>
      </c>
      <c r="D42" s="25" t="s">
        <v>1766</v>
      </c>
      <c r="E42" s="17" t="s">
        <v>1767</v>
      </c>
      <c r="F42" s="2" t="s">
        <v>657</v>
      </c>
      <c r="G42" s="32" t="s">
        <v>1768</v>
      </c>
      <c r="H42" s="7" t="str">
        <f t="shared" si="0"/>
        <v>▶</v>
      </c>
    </row>
    <row r="43" spans="1:8" x14ac:dyDescent="0.3">
      <c r="A43" s="2">
        <v>2</v>
      </c>
      <c r="B43" s="2" t="s">
        <v>1589</v>
      </c>
      <c r="C43" s="20" t="s">
        <v>657</v>
      </c>
      <c r="D43" s="25" t="s">
        <v>1769</v>
      </c>
      <c r="E43" s="17" t="s">
        <v>1767</v>
      </c>
      <c r="F43" s="2" t="s">
        <v>657</v>
      </c>
      <c r="G43" s="32" t="s">
        <v>1768</v>
      </c>
      <c r="H43" s="7" t="str">
        <f t="shared" si="0"/>
        <v>▶</v>
      </c>
    </row>
    <row r="44" spans="1:8" x14ac:dyDescent="0.3">
      <c r="A44" s="2">
        <v>3</v>
      </c>
      <c r="B44" s="2" t="s">
        <v>1589</v>
      </c>
      <c r="C44" s="20" t="s">
        <v>657</v>
      </c>
      <c r="D44" s="25" t="s">
        <v>1770</v>
      </c>
      <c r="E44" s="17" t="s">
        <v>1771</v>
      </c>
      <c r="F44" s="2" t="s">
        <v>657</v>
      </c>
      <c r="G44" s="32" t="s">
        <v>1772</v>
      </c>
      <c r="H44" s="7" t="str">
        <f t="shared" si="0"/>
        <v>▶</v>
      </c>
    </row>
    <row r="45" spans="1:8" x14ac:dyDescent="0.3">
      <c r="A45" s="2">
        <v>4</v>
      </c>
      <c r="B45" s="2" t="s">
        <v>1589</v>
      </c>
      <c r="C45" s="20" t="s">
        <v>657</v>
      </c>
      <c r="D45" s="25" t="s">
        <v>1773</v>
      </c>
      <c r="E45" s="17" t="s">
        <v>1774</v>
      </c>
      <c r="F45" s="2" t="s">
        <v>657</v>
      </c>
      <c r="G45" s="32" t="s">
        <v>1775</v>
      </c>
      <c r="H45" s="7" t="str">
        <f t="shared" si="0"/>
        <v>▶</v>
      </c>
    </row>
    <row r="46" spans="1:8" x14ac:dyDescent="0.3">
      <c r="A46" s="2">
        <v>5</v>
      </c>
      <c r="B46" s="2" t="s">
        <v>1589</v>
      </c>
      <c r="C46" s="20" t="s">
        <v>657</v>
      </c>
      <c r="D46" s="25" t="s">
        <v>1776</v>
      </c>
      <c r="E46" s="17" t="s">
        <v>1635</v>
      </c>
      <c r="F46" s="2" t="s">
        <v>1777</v>
      </c>
      <c r="G46" s="32" t="s">
        <v>1778</v>
      </c>
      <c r="H46" s="7" t="str">
        <f t="shared" si="0"/>
        <v>▶</v>
      </c>
    </row>
    <row r="47" spans="1:8" x14ac:dyDescent="0.3">
      <c r="A47" s="2">
        <v>6</v>
      </c>
      <c r="B47" s="2" t="s">
        <v>1589</v>
      </c>
      <c r="C47" s="20" t="s">
        <v>657</v>
      </c>
      <c r="D47" s="25" t="s">
        <v>1779</v>
      </c>
      <c r="E47" s="17" t="s">
        <v>1635</v>
      </c>
      <c r="F47" s="2" t="s">
        <v>1780</v>
      </c>
      <c r="G47" s="32" t="s">
        <v>1778</v>
      </c>
      <c r="H47" s="7" t="str">
        <f t="shared" si="0"/>
        <v>▶</v>
      </c>
    </row>
    <row r="48" spans="1:8" x14ac:dyDescent="0.3">
      <c r="A48" s="2">
        <v>7</v>
      </c>
      <c r="B48" s="2" t="s">
        <v>1589</v>
      </c>
      <c r="C48" s="20" t="s">
        <v>657</v>
      </c>
      <c r="D48" s="25" t="s">
        <v>1781</v>
      </c>
      <c r="E48" s="17" t="s">
        <v>1782</v>
      </c>
      <c r="F48" s="2" t="s">
        <v>1783</v>
      </c>
      <c r="G48" s="32" t="s">
        <v>1778</v>
      </c>
      <c r="H48" s="7" t="str">
        <f t="shared" si="0"/>
        <v>▶</v>
      </c>
    </row>
    <row r="49" spans="1:8" x14ac:dyDescent="0.3">
      <c r="A49" s="2">
        <v>8</v>
      </c>
      <c r="B49" s="2" t="s">
        <v>1589</v>
      </c>
      <c r="C49" s="20" t="s">
        <v>657</v>
      </c>
      <c r="D49" s="25" t="s">
        <v>1784</v>
      </c>
      <c r="E49" s="17" t="s">
        <v>1782</v>
      </c>
      <c r="F49" s="2" t="s">
        <v>1780</v>
      </c>
      <c r="G49" s="32" t="s">
        <v>1778</v>
      </c>
      <c r="H49" s="7" t="str">
        <f t="shared" si="0"/>
        <v>▶</v>
      </c>
    </row>
    <row r="50" spans="1:8" x14ac:dyDescent="0.3">
      <c r="A50" s="2">
        <v>9</v>
      </c>
      <c r="B50" s="2" t="s">
        <v>1589</v>
      </c>
      <c r="C50" s="20" t="s">
        <v>657</v>
      </c>
      <c r="D50" s="25" t="s">
        <v>1785</v>
      </c>
      <c r="E50" s="17" t="s">
        <v>1786</v>
      </c>
      <c r="F50" s="2" t="s">
        <v>657</v>
      </c>
      <c r="G50" s="32" t="s">
        <v>1787</v>
      </c>
      <c r="H50" s="7" t="str">
        <f t="shared" si="0"/>
        <v>▶</v>
      </c>
    </row>
    <row r="51" spans="1:8" x14ac:dyDescent="0.3">
      <c r="A51" s="2">
        <v>10</v>
      </c>
      <c r="B51" s="2" t="s">
        <v>1589</v>
      </c>
      <c r="C51" s="20" t="s">
        <v>657</v>
      </c>
      <c r="D51" s="25" t="s">
        <v>1788</v>
      </c>
      <c r="E51" s="17" t="s">
        <v>1789</v>
      </c>
      <c r="F51" s="2" t="s">
        <v>657</v>
      </c>
      <c r="G51" s="32" t="s">
        <v>1702</v>
      </c>
      <c r="H51" s="7" t="str">
        <f t="shared" si="0"/>
        <v>▶</v>
      </c>
    </row>
    <row r="52" spans="1:8" x14ac:dyDescent="0.3">
      <c r="A52" s="2">
        <v>11</v>
      </c>
      <c r="B52" s="2" t="s">
        <v>1589</v>
      </c>
      <c r="C52" s="20" t="s">
        <v>657</v>
      </c>
      <c r="D52" s="25" t="s">
        <v>1790</v>
      </c>
      <c r="E52" s="17" t="s">
        <v>1791</v>
      </c>
      <c r="F52" s="2" t="s">
        <v>657</v>
      </c>
      <c r="G52" s="32" t="s">
        <v>1702</v>
      </c>
      <c r="H52" s="7" t="str">
        <f t="shared" si="0"/>
        <v>▶</v>
      </c>
    </row>
    <row r="53" spans="1:8" x14ac:dyDescent="0.3">
      <c r="A53" s="2">
        <v>12</v>
      </c>
      <c r="B53" s="2" t="s">
        <v>1589</v>
      </c>
      <c r="C53" s="20" t="s">
        <v>657</v>
      </c>
      <c r="D53" s="25" t="s">
        <v>1792</v>
      </c>
      <c r="E53" s="17" t="s">
        <v>1598</v>
      </c>
      <c r="F53" s="2" t="s">
        <v>657</v>
      </c>
      <c r="G53" s="32" t="s">
        <v>1709</v>
      </c>
      <c r="H53" s="7" t="str">
        <f t="shared" si="0"/>
        <v>▶</v>
      </c>
    </row>
    <row r="54" spans="1:8" x14ac:dyDescent="0.3">
      <c r="A54" s="2">
        <v>13</v>
      </c>
      <c r="B54" s="2" t="s">
        <v>1589</v>
      </c>
      <c r="C54" s="20" t="s">
        <v>657</v>
      </c>
      <c r="D54" s="25" t="s">
        <v>1793</v>
      </c>
      <c r="E54" s="17" t="s">
        <v>1771</v>
      </c>
      <c r="F54" s="2" t="s">
        <v>657</v>
      </c>
      <c r="G54" s="32" t="s">
        <v>1729</v>
      </c>
      <c r="H54" s="7" t="str">
        <f t="shared" si="0"/>
        <v>▶</v>
      </c>
    </row>
    <row r="55" spans="1:8" x14ac:dyDescent="0.3">
      <c r="A55" s="2">
        <v>14</v>
      </c>
      <c r="B55" s="2" t="s">
        <v>1589</v>
      </c>
      <c r="C55" s="20" t="s">
        <v>657</v>
      </c>
      <c r="D55" s="25" t="s">
        <v>1794</v>
      </c>
      <c r="E55" s="17" t="s">
        <v>1795</v>
      </c>
      <c r="F55" s="2" t="s">
        <v>657</v>
      </c>
      <c r="G55" s="32" t="s">
        <v>1796</v>
      </c>
      <c r="H55" s="7" t="str">
        <f t="shared" si="0"/>
        <v>▶</v>
      </c>
    </row>
    <row r="56" spans="1:8" x14ac:dyDescent="0.3">
      <c r="A56" s="2">
        <v>1</v>
      </c>
      <c r="B56" s="2" t="s">
        <v>1589</v>
      </c>
      <c r="C56" s="20" t="s">
        <v>660</v>
      </c>
      <c r="D56" s="25" t="s">
        <v>1801</v>
      </c>
      <c r="E56" s="17" t="s">
        <v>1802</v>
      </c>
      <c r="F56" s="2" t="s">
        <v>660</v>
      </c>
      <c r="G56" s="32" t="s">
        <v>1659</v>
      </c>
      <c r="H56" s="7" t="str">
        <f t="shared" si="0"/>
        <v>▶</v>
      </c>
    </row>
    <row r="57" spans="1:8" x14ac:dyDescent="0.3">
      <c r="A57" s="2">
        <v>1</v>
      </c>
      <c r="B57" s="2" t="s">
        <v>1589</v>
      </c>
      <c r="C57" s="20" t="s">
        <v>664</v>
      </c>
      <c r="D57" s="25" t="s">
        <v>1814</v>
      </c>
      <c r="E57" s="18" t="s">
        <v>1598</v>
      </c>
      <c r="F57" s="2" t="s">
        <v>664</v>
      </c>
      <c r="G57" s="32" t="s">
        <v>1599</v>
      </c>
      <c r="H57" s="7" t="str">
        <f t="shared" si="0"/>
        <v>▶</v>
      </c>
    </row>
    <row r="58" spans="1:8" x14ac:dyDescent="0.3">
      <c r="A58" s="2">
        <v>1</v>
      </c>
      <c r="B58" s="2" t="s">
        <v>1589</v>
      </c>
      <c r="C58" s="20" t="s">
        <v>667</v>
      </c>
      <c r="D58" s="25" t="s">
        <v>1815</v>
      </c>
      <c r="E58" s="17" t="s">
        <v>1816</v>
      </c>
      <c r="F58" s="2" t="s">
        <v>723</v>
      </c>
      <c r="G58" s="32" t="s">
        <v>1768</v>
      </c>
      <c r="H58" s="7" t="str">
        <f t="shared" si="0"/>
        <v>▶</v>
      </c>
    </row>
    <row r="59" spans="1:8" x14ac:dyDescent="0.3">
      <c r="A59" s="2">
        <v>2</v>
      </c>
      <c r="B59" s="2" t="s">
        <v>1589</v>
      </c>
      <c r="C59" s="20" t="s">
        <v>667</v>
      </c>
      <c r="D59" s="25" t="s">
        <v>1817</v>
      </c>
      <c r="E59" s="17" t="s">
        <v>1818</v>
      </c>
      <c r="F59" s="2" t="s">
        <v>723</v>
      </c>
      <c r="G59" s="32" t="s">
        <v>1819</v>
      </c>
      <c r="H59" s="7" t="str">
        <f t="shared" si="0"/>
        <v>▶</v>
      </c>
    </row>
    <row r="60" spans="1:8" x14ac:dyDescent="0.3">
      <c r="A60" s="2">
        <v>3</v>
      </c>
      <c r="B60" s="2" t="s">
        <v>1589</v>
      </c>
      <c r="C60" s="20" t="s">
        <v>667</v>
      </c>
      <c r="D60" s="25" t="s">
        <v>1820</v>
      </c>
      <c r="E60" s="17" t="s">
        <v>1782</v>
      </c>
      <c r="F60" s="2" t="s">
        <v>1821</v>
      </c>
      <c r="G60" s="32" t="s">
        <v>1646</v>
      </c>
      <c r="H60" s="7" t="str">
        <f t="shared" si="0"/>
        <v>▶</v>
      </c>
    </row>
    <row r="61" spans="1:8" x14ac:dyDescent="0.3">
      <c r="A61" s="2">
        <v>4</v>
      </c>
      <c r="B61" s="2" t="s">
        <v>1589</v>
      </c>
      <c r="C61" s="20" t="s">
        <v>667</v>
      </c>
      <c r="D61" s="25" t="s">
        <v>1822</v>
      </c>
      <c r="E61" s="17" t="s">
        <v>1823</v>
      </c>
      <c r="F61" s="2" t="s">
        <v>723</v>
      </c>
      <c r="G61" s="32" t="s">
        <v>1702</v>
      </c>
      <c r="H61" s="7" t="str">
        <f t="shared" si="0"/>
        <v>▶</v>
      </c>
    </row>
    <row r="62" spans="1:8" x14ac:dyDescent="0.3">
      <c r="A62" s="2">
        <v>5</v>
      </c>
      <c r="B62" s="2" t="s">
        <v>1589</v>
      </c>
      <c r="C62" s="20" t="s">
        <v>667</v>
      </c>
      <c r="D62" s="25" t="s">
        <v>1824</v>
      </c>
      <c r="E62" s="17" t="s">
        <v>1825</v>
      </c>
      <c r="F62" s="2" t="s">
        <v>723</v>
      </c>
      <c r="G62" s="32" t="s">
        <v>1702</v>
      </c>
      <c r="H62" s="7" t="str">
        <f t="shared" si="0"/>
        <v>▶</v>
      </c>
    </row>
    <row r="63" spans="1:8" x14ac:dyDescent="0.3">
      <c r="A63" s="2">
        <v>6</v>
      </c>
      <c r="B63" s="2" t="s">
        <v>1589</v>
      </c>
      <c r="C63" s="20" t="s">
        <v>667</v>
      </c>
      <c r="D63" s="25" t="s">
        <v>1826</v>
      </c>
      <c r="E63" s="17" t="s">
        <v>1598</v>
      </c>
      <c r="F63" s="2" t="s">
        <v>723</v>
      </c>
      <c r="G63" s="32" t="s">
        <v>1599</v>
      </c>
      <c r="H63" s="7" t="str">
        <f t="shared" si="0"/>
        <v>▶</v>
      </c>
    </row>
    <row r="64" spans="1:8" x14ac:dyDescent="0.3">
      <c r="A64" s="2">
        <v>7</v>
      </c>
      <c r="B64" s="2" t="s">
        <v>1589</v>
      </c>
      <c r="C64" s="20" t="s">
        <v>667</v>
      </c>
      <c r="D64" s="25" t="s">
        <v>1827</v>
      </c>
      <c r="E64" s="17" t="s">
        <v>1782</v>
      </c>
      <c r="F64" s="2" t="s">
        <v>1821</v>
      </c>
      <c r="G64" s="32" t="s">
        <v>1659</v>
      </c>
      <c r="H64" s="7" t="str">
        <f t="shared" si="0"/>
        <v>▶</v>
      </c>
    </row>
    <row r="65" spans="1:8" x14ac:dyDescent="0.3">
      <c r="A65" s="2">
        <v>8</v>
      </c>
      <c r="B65" s="2" t="s">
        <v>1589</v>
      </c>
      <c r="C65" s="20" t="s">
        <v>667</v>
      </c>
      <c r="D65" s="25" t="s">
        <v>1828</v>
      </c>
      <c r="E65" s="17" t="s">
        <v>1829</v>
      </c>
      <c r="F65" s="2" t="s">
        <v>723</v>
      </c>
      <c r="G65" s="32" t="s">
        <v>1729</v>
      </c>
      <c r="H65" s="7" t="str">
        <f t="shared" si="0"/>
        <v>▶</v>
      </c>
    </row>
    <row r="66" spans="1:8" x14ac:dyDescent="0.3">
      <c r="A66" s="2">
        <v>9</v>
      </c>
      <c r="B66" s="2" t="s">
        <v>1589</v>
      </c>
      <c r="C66" s="20" t="s">
        <v>667</v>
      </c>
      <c r="D66" s="25" t="s">
        <v>1830</v>
      </c>
      <c r="E66" s="17" t="s">
        <v>1831</v>
      </c>
      <c r="F66" s="2" t="s">
        <v>723</v>
      </c>
      <c r="G66" s="32" t="s">
        <v>1729</v>
      </c>
      <c r="H66" s="7" t="str">
        <f t="shared" si="0"/>
        <v>▶</v>
      </c>
    </row>
    <row r="67" spans="1:8" x14ac:dyDescent="0.3">
      <c r="A67" s="2">
        <v>1</v>
      </c>
      <c r="B67" s="2" t="s">
        <v>1589</v>
      </c>
      <c r="C67" s="20" t="s">
        <v>670</v>
      </c>
      <c r="D67" s="25" t="s">
        <v>1843</v>
      </c>
      <c r="E67" s="17" t="s">
        <v>1844</v>
      </c>
      <c r="F67" s="2" t="s">
        <v>670</v>
      </c>
      <c r="G67" s="32" t="s">
        <v>1845</v>
      </c>
      <c r="H67" s="7" t="str">
        <f t="shared" ref="H67:H130" si="1">IF(ISBLANK($D67),"",HYPERLINK($D67,"▶"))</f>
        <v>▶</v>
      </c>
    </row>
    <row r="68" spans="1:8" x14ac:dyDescent="0.3">
      <c r="A68" s="2">
        <v>2</v>
      </c>
      <c r="B68" s="2" t="s">
        <v>1589</v>
      </c>
      <c r="C68" s="20" t="s">
        <v>670</v>
      </c>
      <c r="D68" s="25" t="s">
        <v>1846</v>
      </c>
      <c r="E68" s="17" t="s">
        <v>1847</v>
      </c>
      <c r="F68" s="2" t="s">
        <v>670</v>
      </c>
      <c r="G68" s="32" t="s">
        <v>1845</v>
      </c>
      <c r="H68" s="7" t="str">
        <f t="shared" si="1"/>
        <v>▶</v>
      </c>
    </row>
    <row r="69" spans="1:8" x14ac:dyDescent="0.3">
      <c r="A69" s="2">
        <v>3</v>
      </c>
      <c r="B69" s="2" t="s">
        <v>1589</v>
      </c>
      <c r="C69" s="20" t="s">
        <v>670</v>
      </c>
      <c r="D69" s="25" t="s">
        <v>1848</v>
      </c>
      <c r="E69" s="17" t="s">
        <v>1692</v>
      </c>
      <c r="F69" s="2" t="s">
        <v>1689</v>
      </c>
      <c r="G69" s="32" t="s">
        <v>1696</v>
      </c>
      <c r="H69" s="7" t="str">
        <f t="shared" si="1"/>
        <v>▶</v>
      </c>
    </row>
    <row r="70" spans="1:8" x14ac:dyDescent="0.3">
      <c r="A70" s="2">
        <v>4</v>
      </c>
      <c r="B70" s="2" t="s">
        <v>1589</v>
      </c>
      <c r="C70" s="20" t="s">
        <v>670</v>
      </c>
      <c r="D70" s="25" t="s">
        <v>1849</v>
      </c>
      <c r="E70" s="17" t="s">
        <v>1771</v>
      </c>
      <c r="F70" s="2" t="s">
        <v>670</v>
      </c>
      <c r="G70" s="32" t="s">
        <v>1775</v>
      </c>
      <c r="H70" s="7" t="str">
        <f t="shared" si="1"/>
        <v>▶</v>
      </c>
    </row>
    <row r="71" spans="1:8" x14ac:dyDescent="0.3">
      <c r="A71" s="2">
        <v>5</v>
      </c>
      <c r="B71" s="2" t="s">
        <v>1589</v>
      </c>
      <c r="C71" s="20" t="s">
        <v>670</v>
      </c>
      <c r="D71" s="25" t="s">
        <v>1850</v>
      </c>
      <c r="E71" s="17" t="s">
        <v>1851</v>
      </c>
      <c r="F71" s="2" t="s">
        <v>1852</v>
      </c>
      <c r="G71" s="32" t="s">
        <v>1650</v>
      </c>
      <c r="H71" s="7" t="str">
        <f t="shared" si="1"/>
        <v>▶</v>
      </c>
    </row>
    <row r="72" spans="1:8" x14ac:dyDescent="0.3">
      <c r="A72" s="2">
        <v>6</v>
      </c>
      <c r="B72" s="2" t="s">
        <v>1589</v>
      </c>
      <c r="C72" s="20" t="s">
        <v>670</v>
      </c>
      <c r="D72" s="25" t="s">
        <v>1853</v>
      </c>
      <c r="E72" s="17" t="s">
        <v>1854</v>
      </c>
      <c r="F72" s="2" t="s">
        <v>670</v>
      </c>
      <c r="G72" s="32" t="s">
        <v>1702</v>
      </c>
      <c r="H72" s="7" t="str">
        <f t="shared" si="1"/>
        <v>▶</v>
      </c>
    </row>
    <row r="73" spans="1:8" x14ac:dyDescent="0.3">
      <c r="A73" s="2">
        <v>7</v>
      </c>
      <c r="B73" s="2" t="s">
        <v>1589</v>
      </c>
      <c r="C73" s="20" t="s">
        <v>670</v>
      </c>
      <c r="D73" s="25" t="s">
        <v>1855</v>
      </c>
      <c r="E73" s="17" t="s">
        <v>1856</v>
      </c>
      <c r="F73" s="2" t="s">
        <v>670</v>
      </c>
      <c r="G73" s="32" t="s">
        <v>1857</v>
      </c>
      <c r="H73" s="7" t="str">
        <f t="shared" si="1"/>
        <v>▶</v>
      </c>
    </row>
    <row r="74" spans="1:8" x14ac:dyDescent="0.3">
      <c r="A74" s="2">
        <v>8</v>
      </c>
      <c r="B74" s="2" t="s">
        <v>1589</v>
      </c>
      <c r="C74" s="20" t="s">
        <v>670</v>
      </c>
      <c r="D74" s="25" t="s">
        <v>1858</v>
      </c>
      <c r="E74" s="17" t="s">
        <v>1771</v>
      </c>
      <c r="F74" s="2" t="s">
        <v>670</v>
      </c>
      <c r="G74" s="32" t="s">
        <v>1859</v>
      </c>
      <c r="H74" s="7" t="str">
        <f t="shared" si="1"/>
        <v>▶</v>
      </c>
    </row>
    <row r="75" spans="1:8" x14ac:dyDescent="0.3">
      <c r="A75" s="2">
        <v>9</v>
      </c>
      <c r="B75" s="2" t="s">
        <v>1589</v>
      </c>
      <c r="C75" s="20" t="s">
        <v>670</v>
      </c>
      <c r="D75" s="25" t="s">
        <v>1860</v>
      </c>
      <c r="E75" s="17" t="s">
        <v>1861</v>
      </c>
      <c r="F75" s="2" t="s">
        <v>1852</v>
      </c>
      <c r="G75" s="32" t="s">
        <v>1862</v>
      </c>
      <c r="H75" s="7" t="str">
        <f t="shared" si="1"/>
        <v>▶</v>
      </c>
    </row>
    <row r="76" spans="1:8" x14ac:dyDescent="0.3">
      <c r="A76" s="2">
        <v>1</v>
      </c>
      <c r="B76" s="2" t="s">
        <v>1863</v>
      </c>
      <c r="C76" s="20" t="s">
        <v>939</v>
      </c>
      <c r="D76" s="25" t="s">
        <v>1867</v>
      </c>
      <c r="E76" s="17" t="s">
        <v>1598</v>
      </c>
      <c r="F76" s="2" t="s">
        <v>939</v>
      </c>
      <c r="G76" s="32" t="s">
        <v>1599</v>
      </c>
      <c r="H76" s="7" t="str">
        <f t="shared" si="1"/>
        <v>▶</v>
      </c>
    </row>
    <row r="77" spans="1:8" x14ac:dyDescent="0.3">
      <c r="A77" s="2">
        <v>1</v>
      </c>
      <c r="B77" s="2" t="s">
        <v>1863</v>
      </c>
      <c r="C77" s="20" t="s">
        <v>942</v>
      </c>
      <c r="D77" s="25" t="s">
        <v>1871</v>
      </c>
      <c r="E77" s="17" t="s">
        <v>1872</v>
      </c>
      <c r="F77" s="2" t="s">
        <v>942</v>
      </c>
      <c r="G77" s="32" t="s">
        <v>1768</v>
      </c>
      <c r="H77" s="7" t="str">
        <f t="shared" si="1"/>
        <v>▶</v>
      </c>
    </row>
    <row r="78" spans="1:8" x14ac:dyDescent="0.3">
      <c r="A78" s="2">
        <v>2</v>
      </c>
      <c r="B78" s="2" t="s">
        <v>1863</v>
      </c>
      <c r="C78" s="20" t="s">
        <v>942</v>
      </c>
      <c r="D78" s="25" t="s">
        <v>1873</v>
      </c>
      <c r="E78" s="17" t="s">
        <v>1874</v>
      </c>
      <c r="F78" s="2" t="s">
        <v>942</v>
      </c>
      <c r="G78" s="32" t="s">
        <v>1633</v>
      </c>
      <c r="H78" s="7" t="str">
        <f t="shared" si="1"/>
        <v>▶</v>
      </c>
    </row>
    <row r="79" spans="1:8" x14ac:dyDescent="0.3">
      <c r="A79" s="2">
        <v>3</v>
      </c>
      <c r="B79" s="2" t="s">
        <v>1863</v>
      </c>
      <c r="C79" s="20" t="s">
        <v>942</v>
      </c>
      <c r="D79" s="25" t="s">
        <v>1875</v>
      </c>
      <c r="E79" s="17" t="s">
        <v>1782</v>
      </c>
      <c r="F79" s="2" t="s">
        <v>1876</v>
      </c>
      <c r="G79" s="32" t="s">
        <v>1690</v>
      </c>
      <c r="H79" s="7" t="str">
        <f t="shared" si="1"/>
        <v>▶</v>
      </c>
    </row>
    <row r="80" spans="1:8" x14ac:dyDescent="0.3">
      <c r="A80" s="2">
        <v>4</v>
      </c>
      <c r="B80" s="2" t="s">
        <v>1863</v>
      </c>
      <c r="C80" s="20" t="s">
        <v>942</v>
      </c>
      <c r="D80" s="25" t="s">
        <v>1877</v>
      </c>
      <c r="E80" s="17" t="s">
        <v>1598</v>
      </c>
      <c r="F80" s="2" t="s">
        <v>942</v>
      </c>
      <c r="G80" s="32" t="s">
        <v>1599</v>
      </c>
      <c r="H80" s="7" t="str">
        <f t="shared" si="1"/>
        <v>▶</v>
      </c>
    </row>
    <row r="81" spans="1:8" x14ac:dyDescent="0.3">
      <c r="A81" s="2">
        <v>5</v>
      </c>
      <c r="B81" s="2" t="s">
        <v>1863</v>
      </c>
      <c r="C81" s="20" t="s">
        <v>942</v>
      </c>
      <c r="D81" s="25" t="s">
        <v>1878</v>
      </c>
      <c r="E81" s="17" t="s">
        <v>1879</v>
      </c>
      <c r="F81" s="2" t="s">
        <v>942</v>
      </c>
      <c r="G81" s="32" t="s">
        <v>1599</v>
      </c>
      <c r="H81" s="7" t="str">
        <f t="shared" si="1"/>
        <v>▶</v>
      </c>
    </row>
    <row r="82" spans="1:8" x14ac:dyDescent="0.3">
      <c r="A82" s="2">
        <v>6</v>
      </c>
      <c r="B82" s="2" t="s">
        <v>1863</v>
      </c>
      <c r="C82" s="20" t="s">
        <v>942</v>
      </c>
      <c r="D82" s="25" t="s">
        <v>1880</v>
      </c>
      <c r="E82" s="17" t="s">
        <v>1635</v>
      </c>
      <c r="F82" s="2" t="s">
        <v>1876</v>
      </c>
      <c r="G82" s="32" t="s">
        <v>1599</v>
      </c>
      <c r="H82" s="7" t="str">
        <f t="shared" si="1"/>
        <v>▶</v>
      </c>
    </row>
    <row r="83" spans="1:8" x14ac:dyDescent="0.3">
      <c r="A83" s="2">
        <v>7</v>
      </c>
      <c r="B83" s="2" t="s">
        <v>1863</v>
      </c>
      <c r="C83" s="20" t="s">
        <v>942</v>
      </c>
      <c r="D83" s="25" t="s">
        <v>1881</v>
      </c>
      <c r="E83" s="17" t="s">
        <v>1635</v>
      </c>
      <c r="F83" s="2" t="s">
        <v>1882</v>
      </c>
      <c r="G83" s="32" t="s">
        <v>1599</v>
      </c>
      <c r="H83" s="7" t="str">
        <f t="shared" si="1"/>
        <v>▶</v>
      </c>
    </row>
    <row r="84" spans="1:8" x14ac:dyDescent="0.3">
      <c r="A84" s="2">
        <v>8</v>
      </c>
      <c r="B84" s="2" t="s">
        <v>1863</v>
      </c>
      <c r="C84" s="20" t="s">
        <v>942</v>
      </c>
      <c r="D84" s="25" t="s">
        <v>1883</v>
      </c>
      <c r="E84" s="17" t="s">
        <v>1635</v>
      </c>
      <c r="F84" s="2" t="s">
        <v>1884</v>
      </c>
      <c r="G84" s="32" t="s">
        <v>1599</v>
      </c>
      <c r="H84" s="7" t="str">
        <f t="shared" si="1"/>
        <v>▶</v>
      </c>
    </row>
    <row r="85" spans="1:8" x14ac:dyDescent="0.3">
      <c r="A85" s="2">
        <v>9</v>
      </c>
      <c r="B85" s="2" t="s">
        <v>1863</v>
      </c>
      <c r="C85" s="20" t="s">
        <v>942</v>
      </c>
      <c r="D85" s="25" t="s">
        <v>1885</v>
      </c>
      <c r="E85" s="17" t="s">
        <v>1635</v>
      </c>
      <c r="F85" s="2" t="s">
        <v>1886</v>
      </c>
      <c r="G85" s="32" t="s">
        <v>1887</v>
      </c>
      <c r="H85" s="7" t="str">
        <f t="shared" si="1"/>
        <v>▶</v>
      </c>
    </row>
    <row r="86" spans="1:8" x14ac:dyDescent="0.3">
      <c r="A86" s="2">
        <v>10</v>
      </c>
      <c r="B86" s="2" t="s">
        <v>1863</v>
      </c>
      <c r="C86" s="20" t="s">
        <v>942</v>
      </c>
      <c r="D86" s="25" t="s">
        <v>1888</v>
      </c>
      <c r="E86" s="17" t="s">
        <v>1635</v>
      </c>
      <c r="F86" s="2" t="s">
        <v>1876</v>
      </c>
      <c r="G86" s="32" t="s">
        <v>1887</v>
      </c>
      <c r="H86" s="7" t="str">
        <f t="shared" si="1"/>
        <v>▶</v>
      </c>
    </row>
    <row r="87" spans="1:8" x14ac:dyDescent="0.3">
      <c r="A87" s="2">
        <v>11</v>
      </c>
      <c r="B87" s="2" t="s">
        <v>1863</v>
      </c>
      <c r="C87" s="20" t="s">
        <v>942</v>
      </c>
      <c r="D87" s="25" t="s">
        <v>1889</v>
      </c>
      <c r="E87" s="17" t="s">
        <v>1890</v>
      </c>
      <c r="F87" s="2" t="s">
        <v>942</v>
      </c>
      <c r="G87" s="32" t="s">
        <v>1891</v>
      </c>
      <c r="H87" s="7" t="str">
        <f t="shared" si="1"/>
        <v>▶</v>
      </c>
    </row>
    <row r="88" spans="1:8" x14ac:dyDescent="0.3">
      <c r="A88" s="2">
        <v>12</v>
      </c>
      <c r="B88" s="2" t="s">
        <v>1863</v>
      </c>
      <c r="C88" s="20" t="s">
        <v>942</v>
      </c>
      <c r="D88" s="25" t="s">
        <v>1892</v>
      </c>
      <c r="E88" s="17" t="s">
        <v>1635</v>
      </c>
      <c r="F88" s="2" t="s">
        <v>1882</v>
      </c>
      <c r="G88" s="32" t="s">
        <v>1859</v>
      </c>
      <c r="H88" s="7" t="str">
        <f t="shared" si="1"/>
        <v>▶</v>
      </c>
    </row>
    <row r="89" spans="1:8" x14ac:dyDescent="0.3">
      <c r="A89" s="2">
        <v>13</v>
      </c>
      <c r="B89" s="2" t="s">
        <v>1863</v>
      </c>
      <c r="C89" s="20" t="s">
        <v>942</v>
      </c>
      <c r="D89" s="25" t="s">
        <v>1893</v>
      </c>
      <c r="E89" s="17" t="s">
        <v>1635</v>
      </c>
      <c r="F89" s="2" t="s">
        <v>1894</v>
      </c>
      <c r="G89" s="32" t="s">
        <v>1859</v>
      </c>
      <c r="H89" s="7" t="str">
        <f t="shared" si="1"/>
        <v>▶</v>
      </c>
    </row>
    <row r="90" spans="1:8" x14ac:dyDescent="0.3">
      <c r="A90" s="2">
        <v>14</v>
      </c>
      <c r="B90" s="2" t="s">
        <v>1863</v>
      </c>
      <c r="C90" s="20" t="s">
        <v>942</v>
      </c>
      <c r="D90" s="25" t="s">
        <v>1895</v>
      </c>
      <c r="E90" s="17" t="s">
        <v>1635</v>
      </c>
      <c r="F90" s="2" t="s">
        <v>1896</v>
      </c>
      <c r="G90" s="32" t="s">
        <v>1859</v>
      </c>
      <c r="H90" s="7" t="str">
        <f t="shared" si="1"/>
        <v>▶</v>
      </c>
    </row>
    <row r="91" spans="1:8" x14ac:dyDescent="0.3">
      <c r="A91" s="2">
        <v>15</v>
      </c>
      <c r="B91" s="2" t="s">
        <v>1863</v>
      </c>
      <c r="C91" s="20" t="s">
        <v>942</v>
      </c>
      <c r="D91" s="25" t="s">
        <v>1897</v>
      </c>
      <c r="E91" s="17" t="s">
        <v>1635</v>
      </c>
      <c r="F91" s="2" t="s">
        <v>1884</v>
      </c>
      <c r="G91" s="32" t="s">
        <v>1859</v>
      </c>
      <c r="H91" s="7" t="str">
        <f t="shared" si="1"/>
        <v>▶</v>
      </c>
    </row>
    <row r="92" spans="1:8" x14ac:dyDescent="0.3">
      <c r="A92" s="2">
        <v>1</v>
      </c>
      <c r="B92" s="2" t="s">
        <v>1863</v>
      </c>
      <c r="C92" s="20" t="s">
        <v>945</v>
      </c>
      <c r="D92" s="25" t="s">
        <v>1898</v>
      </c>
      <c r="E92" s="17" t="s">
        <v>1899</v>
      </c>
      <c r="F92" s="2" t="s">
        <v>945</v>
      </c>
      <c r="G92" s="32" t="s">
        <v>1768</v>
      </c>
      <c r="H92" s="7" t="str">
        <f t="shared" si="1"/>
        <v>▶</v>
      </c>
    </row>
    <row r="93" spans="1:8" x14ac:dyDescent="0.3">
      <c r="A93" s="2">
        <v>2</v>
      </c>
      <c r="B93" s="2" t="s">
        <v>1863</v>
      </c>
      <c r="C93" s="20" t="s">
        <v>945</v>
      </c>
      <c r="D93" s="25" t="s">
        <v>1900</v>
      </c>
      <c r="E93" s="17" t="s">
        <v>1635</v>
      </c>
      <c r="F93" s="2" t="s">
        <v>1901</v>
      </c>
      <c r="G93" s="32" t="s">
        <v>1690</v>
      </c>
      <c r="H93" s="7" t="str">
        <f t="shared" si="1"/>
        <v>▶</v>
      </c>
    </row>
    <row r="94" spans="1:8" x14ac:dyDescent="0.3">
      <c r="A94" s="2">
        <v>3</v>
      </c>
      <c r="B94" s="2" t="s">
        <v>1863</v>
      </c>
      <c r="C94" s="20" t="s">
        <v>945</v>
      </c>
      <c r="D94" s="25" t="s">
        <v>1902</v>
      </c>
      <c r="E94" s="17" t="s">
        <v>1782</v>
      </c>
      <c r="F94" s="2" t="s">
        <v>1901</v>
      </c>
      <c r="G94" s="32" t="s">
        <v>1690</v>
      </c>
      <c r="H94" s="7" t="str">
        <f t="shared" si="1"/>
        <v>▶</v>
      </c>
    </row>
    <row r="95" spans="1:8" x14ac:dyDescent="0.3">
      <c r="A95" s="2">
        <v>4</v>
      </c>
      <c r="B95" s="2" t="s">
        <v>1863</v>
      </c>
      <c r="C95" s="20" t="s">
        <v>945</v>
      </c>
      <c r="D95" s="25" t="s">
        <v>1903</v>
      </c>
      <c r="E95" s="17" t="s">
        <v>1904</v>
      </c>
      <c r="F95" s="2" t="s">
        <v>1905</v>
      </c>
      <c r="G95" s="32" t="s">
        <v>1696</v>
      </c>
      <c r="H95" s="7" t="str">
        <f t="shared" si="1"/>
        <v>▶</v>
      </c>
    </row>
    <row r="96" spans="1:8" x14ac:dyDescent="0.3">
      <c r="A96" s="2">
        <v>5</v>
      </c>
      <c r="B96" s="2" t="s">
        <v>1863</v>
      </c>
      <c r="C96" s="20" t="s">
        <v>945</v>
      </c>
      <c r="D96" s="25" t="s">
        <v>1906</v>
      </c>
      <c r="E96" s="17" t="s">
        <v>1907</v>
      </c>
      <c r="F96" s="2" t="s">
        <v>945</v>
      </c>
      <c r="G96" s="32" t="s">
        <v>1696</v>
      </c>
      <c r="H96" s="7" t="str">
        <f t="shared" si="1"/>
        <v>▶</v>
      </c>
    </row>
    <row r="97" spans="1:8" x14ac:dyDescent="0.3">
      <c r="A97" s="2">
        <v>6</v>
      </c>
      <c r="B97" s="2" t="s">
        <v>1863</v>
      </c>
      <c r="C97" s="20" t="s">
        <v>945</v>
      </c>
      <c r="D97" s="25" t="s">
        <v>1908</v>
      </c>
      <c r="E97" s="17" t="s">
        <v>1909</v>
      </c>
      <c r="F97" s="2" t="s">
        <v>945</v>
      </c>
      <c r="G97" s="32" t="s">
        <v>1696</v>
      </c>
      <c r="H97" s="7" t="str">
        <f t="shared" si="1"/>
        <v>▶</v>
      </c>
    </row>
    <row r="98" spans="1:8" x14ac:dyDescent="0.3">
      <c r="A98" s="2">
        <v>7</v>
      </c>
      <c r="B98" s="2" t="s">
        <v>1863</v>
      </c>
      <c r="C98" s="20" t="s">
        <v>945</v>
      </c>
      <c r="D98" s="25" t="s">
        <v>1910</v>
      </c>
      <c r="E98" s="17" t="s">
        <v>1911</v>
      </c>
      <c r="F98" s="2" t="s">
        <v>945</v>
      </c>
      <c r="G98" s="32" t="s">
        <v>1696</v>
      </c>
      <c r="H98" s="7" t="str">
        <f t="shared" si="1"/>
        <v>▶</v>
      </c>
    </row>
    <row r="99" spans="1:8" x14ac:dyDescent="0.3">
      <c r="A99" s="2">
        <v>8</v>
      </c>
      <c r="B99" s="2" t="s">
        <v>1863</v>
      </c>
      <c r="C99" s="20" t="s">
        <v>945</v>
      </c>
      <c r="D99" s="25" t="s">
        <v>1912</v>
      </c>
      <c r="E99" s="17" t="s">
        <v>1913</v>
      </c>
      <c r="F99" s="2" t="s">
        <v>945</v>
      </c>
      <c r="G99" s="32" t="s">
        <v>1702</v>
      </c>
      <c r="H99" s="7" t="str">
        <f t="shared" si="1"/>
        <v>▶</v>
      </c>
    </row>
    <row r="100" spans="1:8" x14ac:dyDescent="0.3">
      <c r="A100" s="2">
        <v>9</v>
      </c>
      <c r="B100" s="2" t="s">
        <v>1863</v>
      </c>
      <c r="C100" s="20" t="s">
        <v>945</v>
      </c>
      <c r="D100" s="25" t="s">
        <v>1914</v>
      </c>
      <c r="E100" s="17" t="s">
        <v>1915</v>
      </c>
      <c r="F100" s="2" t="s">
        <v>945</v>
      </c>
      <c r="G100" s="32" t="s">
        <v>1704</v>
      </c>
      <c r="H100" s="7" t="str">
        <f t="shared" si="1"/>
        <v>▶</v>
      </c>
    </row>
    <row r="101" spans="1:8" x14ac:dyDescent="0.3">
      <c r="A101" s="2">
        <v>10</v>
      </c>
      <c r="B101" s="2" t="s">
        <v>1863</v>
      </c>
      <c r="C101" s="20" t="s">
        <v>945</v>
      </c>
      <c r="D101" s="25" t="s">
        <v>1916</v>
      </c>
      <c r="E101" s="17" t="s">
        <v>1598</v>
      </c>
      <c r="F101" s="2" t="s">
        <v>945</v>
      </c>
      <c r="G101" s="32" t="s">
        <v>1659</v>
      </c>
      <c r="H101" s="7" t="str">
        <f t="shared" si="1"/>
        <v>▶</v>
      </c>
    </row>
    <row r="102" spans="1:8" x14ac:dyDescent="0.3">
      <c r="A102" s="2">
        <v>11</v>
      </c>
      <c r="B102" s="2" t="s">
        <v>1863</v>
      </c>
      <c r="C102" s="20" t="s">
        <v>945</v>
      </c>
      <c r="D102" s="25" t="s">
        <v>1917</v>
      </c>
      <c r="E102" s="17" t="s">
        <v>1782</v>
      </c>
      <c r="F102" s="2" t="s">
        <v>1901</v>
      </c>
      <c r="G102" s="32" t="s">
        <v>1709</v>
      </c>
      <c r="H102" s="7" t="str">
        <f t="shared" si="1"/>
        <v>▶</v>
      </c>
    </row>
    <row r="103" spans="1:8" x14ac:dyDescent="0.3">
      <c r="A103" s="2">
        <v>12</v>
      </c>
      <c r="B103" s="2" t="s">
        <v>1863</v>
      </c>
      <c r="C103" s="20" t="s">
        <v>945</v>
      </c>
      <c r="D103" s="25" t="s">
        <v>1918</v>
      </c>
      <c r="E103" s="17" t="s">
        <v>1919</v>
      </c>
      <c r="F103" s="2" t="s">
        <v>1905</v>
      </c>
      <c r="G103" s="32" t="s">
        <v>1857</v>
      </c>
      <c r="H103" s="7" t="str">
        <f t="shared" si="1"/>
        <v>▶</v>
      </c>
    </row>
    <row r="104" spans="1:8" x14ac:dyDescent="0.3">
      <c r="A104" s="2">
        <v>13</v>
      </c>
      <c r="B104" s="2" t="s">
        <v>1863</v>
      </c>
      <c r="C104" s="20" t="s">
        <v>945</v>
      </c>
      <c r="D104" s="25" t="s">
        <v>1920</v>
      </c>
      <c r="E104" s="17" t="s">
        <v>1598</v>
      </c>
      <c r="F104" s="2" t="s">
        <v>945</v>
      </c>
      <c r="G104" s="32" t="s">
        <v>1857</v>
      </c>
      <c r="H104" s="7" t="str">
        <f t="shared" si="1"/>
        <v>▶</v>
      </c>
    </row>
    <row r="105" spans="1:8" x14ac:dyDescent="0.3">
      <c r="A105" s="2">
        <v>14</v>
      </c>
      <c r="B105" s="2" t="s">
        <v>1863</v>
      </c>
      <c r="C105" s="20" t="s">
        <v>945</v>
      </c>
      <c r="D105" s="25" t="s">
        <v>1921</v>
      </c>
      <c r="E105" s="17" t="s">
        <v>1847</v>
      </c>
      <c r="F105" s="2" t="s">
        <v>945</v>
      </c>
      <c r="G105" s="32" t="s">
        <v>1857</v>
      </c>
      <c r="H105" s="7" t="str">
        <f t="shared" si="1"/>
        <v>▶</v>
      </c>
    </row>
    <row r="106" spans="1:8" x14ac:dyDescent="0.3">
      <c r="A106" s="2">
        <v>15</v>
      </c>
      <c r="B106" s="2" t="s">
        <v>1863</v>
      </c>
      <c r="C106" s="20" t="s">
        <v>945</v>
      </c>
      <c r="D106" s="25" t="s">
        <v>1922</v>
      </c>
      <c r="E106" s="17" t="s">
        <v>1923</v>
      </c>
      <c r="F106" s="2" t="s">
        <v>945</v>
      </c>
      <c r="G106" s="32" t="s">
        <v>1859</v>
      </c>
      <c r="H106" s="7" t="str">
        <f t="shared" si="1"/>
        <v>▶</v>
      </c>
    </row>
    <row r="107" spans="1:8" ht="33" x14ac:dyDescent="0.3">
      <c r="A107" s="2">
        <v>1</v>
      </c>
      <c r="B107" s="2" t="s">
        <v>1863</v>
      </c>
      <c r="C107" s="20" t="s">
        <v>948</v>
      </c>
      <c r="D107" s="25" t="s">
        <v>1950</v>
      </c>
      <c r="E107" s="17" t="s">
        <v>1951</v>
      </c>
      <c r="F107" s="2" t="s">
        <v>948</v>
      </c>
      <c r="G107" s="32" t="s">
        <v>1952</v>
      </c>
      <c r="H107" s="7" t="str">
        <f t="shared" si="1"/>
        <v>▶</v>
      </c>
    </row>
    <row r="108" spans="1:8" x14ac:dyDescent="0.3">
      <c r="A108" s="2">
        <v>2</v>
      </c>
      <c r="B108" s="2" t="s">
        <v>1863</v>
      </c>
      <c r="C108" s="20" t="s">
        <v>948</v>
      </c>
      <c r="D108" s="25" t="s">
        <v>1953</v>
      </c>
      <c r="E108" s="17" t="s">
        <v>1635</v>
      </c>
      <c r="F108" s="2" t="s">
        <v>1954</v>
      </c>
      <c r="G108" s="32" t="s">
        <v>1787</v>
      </c>
      <c r="H108" s="7" t="str">
        <f t="shared" si="1"/>
        <v>▶</v>
      </c>
    </row>
    <row r="109" spans="1:8" x14ac:dyDescent="0.3">
      <c r="A109" s="2">
        <v>3</v>
      </c>
      <c r="B109" s="2" t="s">
        <v>1863</v>
      </c>
      <c r="C109" s="20" t="s">
        <v>948</v>
      </c>
      <c r="D109" s="25" t="s">
        <v>1955</v>
      </c>
      <c r="E109" s="17" t="s">
        <v>1956</v>
      </c>
      <c r="F109" s="2" t="s">
        <v>948</v>
      </c>
      <c r="G109" s="32" t="s">
        <v>1650</v>
      </c>
      <c r="H109" s="7" t="str">
        <f t="shared" si="1"/>
        <v>▶</v>
      </c>
    </row>
    <row r="110" spans="1:8" x14ac:dyDescent="0.3">
      <c r="A110" s="2">
        <v>4</v>
      </c>
      <c r="B110" s="2" t="s">
        <v>1863</v>
      </c>
      <c r="C110" s="20" t="s">
        <v>948</v>
      </c>
      <c r="D110" s="25" t="s">
        <v>1957</v>
      </c>
      <c r="E110" s="17" t="s">
        <v>1854</v>
      </c>
      <c r="F110" s="2" t="s">
        <v>948</v>
      </c>
      <c r="G110" s="32" t="s">
        <v>1709</v>
      </c>
      <c r="H110" s="7" t="str">
        <f t="shared" si="1"/>
        <v>▶</v>
      </c>
    </row>
    <row r="111" spans="1:8" x14ac:dyDescent="0.3">
      <c r="A111" s="2">
        <v>5</v>
      </c>
      <c r="B111" s="2" t="s">
        <v>1863</v>
      </c>
      <c r="C111" s="20" t="s">
        <v>948</v>
      </c>
      <c r="D111" s="25" t="s">
        <v>1958</v>
      </c>
      <c r="E111" s="17" t="s">
        <v>1598</v>
      </c>
      <c r="F111" s="2" t="s">
        <v>948</v>
      </c>
      <c r="G111" s="32" t="s">
        <v>1709</v>
      </c>
      <c r="H111" s="7" t="str">
        <f t="shared" si="1"/>
        <v>▶</v>
      </c>
    </row>
    <row r="112" spans="1:8" x14ac:dyDescent="0.3">
      <c r="A112" s="2">
        <v>6</v>
      </c>
      <c r="B112" s="2" t="s">
        <v>1863</v>
      </c>
      <c r="C112" s="20" t="s">
        <v>948</v>
      </c>
      <c r="D112" s="25" t="s">
        <v>1959</v>
      </c>
      <c r="E112" s="17" t="s">
        <v>1692</v>
      </c>
      <c r="F112" s="2" t="s">
        <v>1960</v>
      </c>
      <c r="G112" s="32" t="s">
        <v>1729</v>
      </c>
      <c r="H112" s="7" t="str">
        <f t="shared" si="1"/>
        <v>▶</v>
      </c>
    </row>
    <row r="113" spans="1:8" x14ac:dyDescent="0.3">
      <c r="A113" s="2">
        <v>7</v>
      </c>
      <c r="B113" s="2" t="s">
        <v>1863</v>
      </c>
      <c r="C113" s="20" t="s">
        <v>948</v>
      </c>
      <c r="D113" s="25" t="s">
        <v>1961</v>
      </c>
      <c r="E113" s="17" t="s">
        <v>1635</v>
      </c>
      <c r="F113" s="2" t="s">
        <v>1962</v>
      </c>
      <c r="G113" s="32" t="s">
        <v>1796</v>
      </c>
      <c r="H113" s="7" t="str">
        <f t="shared" si="1"/>
        <v>▶</v>
      </c>
    </row>
    <row r="114" spans="1:8" x14ac:dyDescent="0.3">
      <c r="A114" s="2">
        <v>8</v>
      </c>
      <c r="B114" s="2" t="s">
        <v>1863</v>
      </c>
      <c r="C114" s="20" t="s">
        <v>948</v>
      </c>
      <c r="D114" s="25" t="s">
        <v>1963</v>
      </c>
      <c r="E114" s="17" t="s">
        <v>1635</v>
      </c>
      <c r="F114" s="2" t="s">
        <v>1964</v>
      </c>
      <c r="G114" s="32" t="s">
        <v>1796</v>
      </c>
      <c r="H114" s="7" t="str">
        <f t="shared" si="1"/>
        <v>▶</v>
      </c>
    </row>
    <row r="115" spans="1:8" x14ac:dyDescent="0.3">
      <c r="A115" s="2">
        <v>9</v>
      </c>
      <c r="B115" s="2" t="s">
        <v>1863</v>
      </c>
      <c r="C115" s="20" t="s">
        <v>948</v>
      </c>
      <c r="D115" s="25" t="s">
        <v>1965</v>
      </c>
      <c r="E115" s="17" t="s">
        <v>1635</v>
      </c>
      <c r="F115" s="2" t="s">
        <v>1966</v>
      </c>
      <c r="G115" s="32" t="s">
        <v>1796</v>
      </c>
      <c r="H115" s="7" t="str">
        <f t="shared" si="1"/>
        <v>▶</v>
      </c>
    </row>
    <row r="116" spans="1:8" x14ac:dyDescent="0.3">
      <c r="A116" s="2">
        <v>10</v>
      </c>
      <c r="B116" s="2" t="s">
        <v>1863</v>
      </c>
      <c r="C116" s="20" t="s">
        <v>948</v>
      </c>
      <c r="D116" s="25" t="s">
        <v>1967</v>
      </c>
      <c r="E116" s="17" t="s">
        <v>1635</v>
      </c>
      <c r="F116" s="2" t="s">
        <v>1968</v>
      </c>
      <c r="G116" s="32" t="s">
        <v>1796</v>
      </c>
      <c r="H116" s="7" t="str">
        <f t="shared" si="1"/>
        <v>▶</v>
      </c>
    </row>
    <row r="117" spans="1:8" x14ac:dyDescent="0.3">
      <c r="A117" s="2">
        <v>11</v>
      </c>
      <c r="B117" s="2" t="s">
        <v>1863</v>
      </c>
      <c r="C117" s="20" t="s">
        <v>948</v>
      </c>
      <c r="D117" s="25" t="s">
        <v>1969</v>
      </c>
      <c r="E117" s="17" t="s">
        <v>1635</v>
      </c>
      <c r="F117" s="2" t="s">
        <v>1970</v>
      </c>
      <c r="G117" s="32" t="s">
        <v>1796</v>
      </c>
      <c r="H117" s="7" t="str">
        <f t="shared" si="1"/>
        <v>▶</v>
      </c>
    </row>
    <row r="118" spans="1:8" x14ac:dyDescent="0.3">
      <c r="A118" s="2">
        <v>12</v>
      </c>
      <c r="B118" s="2" t="s">
        <v>1863</v>
      </c>
      <c r="C118" s="20" t="s">
        <v>948</v>
      </c>
      <c r="D118" s="25" t="s">
        <v>1971</v>
      </c>
      <c r="E118" s="17" t="s">
        <v>1635</v>
      </c>
      <c r="F118" s="2" t="s">
        <v>1972</v>
      </c>
      <c r="G118" s="32" t="s">
        <v>1796</v>
      </c>
      <c r="H118" s="7" t="str">
        <f t="shared" si="1"/>
        <v>▶</v>
      </c>
    </row>
    <row r="119" spans="1:8" x14ac:dyDescent="0.3">
      <c r="A119" s="2">
        <v>13</v>
      </c>
      <c r="B119" s="2" t="s">
        <v>1863</v>
      </c>
      <c r="C119" s="20" t="s">
        <v>948</v>
      </c>
      <c r="D119" s="25" t="s">
        <v>1973</v>
      </c>
      <c r="E119" s="17" t="s">
        <v>1635</v>
      </c>
      <c r="F119" s="2" t="s">
        <v>1974</v>
      </c>
      <c r="G119" s="32" t="s">
        <v>1796</v>
      </c>
      <c r="H119" s="7" t="str">
        <f t="shared" si="1"/>
        <v>▶</v>
      </c>
    </row>
    <row r="120" spans="1:8" x14ac:dyDescent="0.3">
      <c r="A120" s="2">
        <v>14</v>
      </c>
      <c r="B120" s="2" t="s">
        <v>1863</v>
      </c>
      <c r="C120" s="20" t="s">
        <v>948</v>
      </c>
      <c r="D120" s="25" t="s">
        <v>1975</v>
      </c>
      <c r="E120" s="17" t="s">
        <v>1635</v>
      </c>
      <c r="F120" s="2" t="s">
        <v>1976</v>
      </c>
      <c r="G120" s="32" t="s">
        <v>1796</v>
      </c>
      <c r="H120" s="7" t="str">
        <f t="shared" si="1"/>
        <v>▶</v>
      </c>
    </row>
    <row r="121" spans="1:8" x14ac:dyDescent="0.3">
      <c r="A121" s="2">
        <v>15</v>
      </c>
      <c r="B121" s="2" t="s">
        <v>1863</v>
      </c>
      <c r="C121" s="20" t="s">
        <v>948</v>
      </c>
      <c r="D121" s="25" t="s">
        <v>1977</v>
      </c>
      <c r="E121" s="17" t="s">
        <v>1635</v>
      </c>
      <c r="F121" s="2" t="s">
        <v>1978</v>
      </c>
      <c r="G121" s="32" t="s">
        <v>1796</v>
      </c>
      <c r="H121" s="7" t="str">
        <f t="shared" si="1"/>
        <v>▶</v>
      </c>
    </row>
    <row r="122" spans="1:8" x14ac:dyDescent="0.3">
      <c r="A122" s="2">
        <v>1</v>
      </c>
      <c r="B122" s="2" t="s">
        <v>1863</v>
      </c>
      <c r="C122" s="20" t="s">
        <v>951</v>
      </c>
      <c r="D122" s="25" t="s">
        <v>1990</v>
      </c>
      <c r="E122" s="17" t="s">
        <v>1923</v>
      </c>
      <c r="F122" s="2" t="s">
        <v>951</v>
      </c>
      <c r="G122" s="32" t="s">
        <v>1704</v>
      </c>
      <c r="H122" s="7" t="str">
        <f t="shared" si="1"/>
        <v>▶</v>
      </c>
    </row>
    <row r="123" spans="1:8" x14ac:dyDescent="0.3">
      <c r="A123" s="2">
        <v>2</v>
      </c>
      <c r="B123" s="2" t="s">
        <v>1863</v>
      </c>
      <c r="C123" s="20" t="s">
        <v>951</v>
      </c>
      <c r="D123" s="25" t="s">
        <v>1991</v>
      </c>
      <c r="E123" s="17" t="s">
        <v>1635</v>
      </c>
      <c r="F123" s="2" t="s">
        <v>1992</v>
      </c>
      <c r="G123" s="32" t="s">
        <v>1599</v>
      </c>
      <c r="H123" s="7" t="str">
        <f t="shared" si="1"/>
        <v>▶</v>
      </c>
    </row>
    <row r="124" spans="1:8" x14ac:dyDescent="0.3">
      <c r="A124" s="2">
        <v>3</v>
      </c>
      <c r="B124" s="2" t="s">
        <v>1863</v>
      </c>
      <c r="C124" s="20" t="s">
        <v>951</v>
      </c>
      <c r="D124" s="25" t="s">
        <v>1993</v>
      </c>
      <c r="E124" s="17" t="s">
        <v>1598</v>
      </c>
      <c r="F124" s="2" t="s">
        <v>951</v>
      </c>
      <c r="G124" s="32" t="s">
        <v>1659</v>
      </c>
      <c r="H124" s="7" t="str">
        <f t="shared" si="1"/>
        <v>▶</v>
      </c>
    </row>
    <row r="125" spans="1:8" x14ac:dyDescent="0.3">
      <c r="A125" s="2">
        <v>1</v>
      </c>
      <c r="B125" s="2" t="s">
        <v>1863</v>
      </c>
      <c r="C125" s="20" t="s">
        <v>954</v>
      </c>
      <c r="D125" s="25" t="s">
        <v>1994</v>
      </c>
      <c r="E125" s="17" t="s">
        <v>1598</v>
      </c>
      <c r="F125" s="2" t="s">
        <v>954</v>
      </c>
      <c r="G125" s="32" t="s">
        <v>1659</v>
      </c>
      <c r="H125" s="7" t="str">
        <f t="shared" si="1"/>
        <v>▶</v>
      </c>
    </row>
    <row r="126" spans="1:8" x14ac:dyDescent="0.3">
      <c r="A126" s="2">
        <v>1</v>
      </c>
      <c r="B126" s="2" t="s">
        <v>1863</v>
      </c>
      <c r="C126" s="20" t="s">
        <v>957</v>
      </c>
      <c r="D126" s="25" t="s">
        <v>1995</v>
      </c>
      <c r="E126" s="17" t="s">
        <v>1635</v>
      </c>
      <c r="F126" s="2" t="s">
        <v>1996</v>
      </c>
      <c r="G126" s="32" t="s">
        <v>1768</v>
      </c>
      <c r="H126" s="7" t="str">
        <f t="shared" si="1"/>
        <v>▶</v>
      </c>
    </row>
    <row r="127" spans="1:8" x14ac:dyDescent="0.3">
      <c r="A127" s="2">
        <v>2</v>
      </c>
      <c r="B127" s="2" t="s">
        <v>1863</v>
      </c>
      <c r="C127" s="20" t="s">
        <v>957</v>
      </c>
      <c r="D127" s="25" t="s">
        <v>1997</v>
      </c>
      <c r="E127" s="17" t="s">
        <v>1635</v>
      </c>
      <c r="F127" s="2" t="s">
        <v>1998</v>
      </c>
      <c r="G127" s="32" t="s">
        <v>1768</v>
      </c>
      <c r="H127" s="7" t="str">
        <f t="shared" si="1"/>
        <v>▶</v>
      </c>
    </row>
    <row r="128" spans="1:8" x14ac:dyDescent="0.3">
      <c r="A128" s="2">
        <v>3</v>
      </c>
      <c r="B128" s="2" t="s">
        <v>1863</v>
      </c>
      <c r="C128" s="20" t="s">
        <v>957</v>
      </c>
      <c r="D128" s="25" t="s">
        <v>1999</v>
      </c>
      <c r="E128" s="17" t="s">
        <v>1635</v>
      </c>
      <c r="F128" s="2" t="s">
        <v>2000</v>
      </c>
      <c r="G128" s="32" t="s">
        <v>1952</v>
      </c>
      <c r="H128" s="7" t="str">
        <f t="shared" si="1"/>
        <v>▶</v>
      </c>
    </row>
    <row r="129" spans="1:8" x14ac:dyDescent="0.3">
      <c r="A129" s="2">
        <v>4</v>
      </c>
      <c r="B129" s="2" t="s">
        <v>1863</v>
      </c>
      <c r="C129" s="20" t="s">
        <v>957</v>
      </c>
      <c r="D129" s="25" t="s">
        <v>2001</v>
      </c>
      <c r="E129" s="17" t="s">
        <v>1782</v>
      </c>
      <c r="F129" s="2" t="s">
        <v>2002</v>
      </c>
      <c r="G129" s="32" t="s">
        <v>1639</v>
      </c>
      <c r="H129" s="7" t="str">
        <f t="shared" si="1"/>
        <v>▶</v>
      </c>
    </row>
    <row r="130" spans="1:8" x14ac:dyDescent="0.3">
      <c r="A130" s="2">
        <v>5</v>
      </c>
      <c r="B130" s="2" t="s">
        <v>1863</v>
      </c>
      <c r="C130" s="20" t="s">
        <v>957</v>
      </c>
      <c r="D130" s="25" t="s">
        <v>2003</v>
      </c>
      <c r="E130" s="17" t="s">
        <v>1782</v>
      </c>
      <c r="F130" s="2" t="s">
        <v>2002</v>
      </c>
      <c r="G130" s="32" t="s">
        <v>1646</v>
      </c>
      <c r="H130" s="7" t="str">
        <f t="shared" si="1"/>
        <v>▶</v>
      </c>
    </row>
    <row r="131" spans="1:8" x14ac:dyDescent="0.3">
      <c r="A131" s="2">
        <v>6</v>
      </c>
      <c r="B131" s="2" t="s">
        <v>1863</v>
      </c>
      <c r="C131" s="20" t="s">
        <v>957</v>
      </c>
      <c r="D131" s="25" t="s">
        <v>2004</v>
      </c>
      <c r="E131" s="17" t="s">
        <v>2005</v>
      </c>
      <c r="F131" s="2" t="s">
        <v>957</v>
      </c>
      <c r="G131" s="32" t="s">
        <v>1646</v>
      </c>
      <c r="H131" s="7" t="str">
        <f t="shared" ref="H131:H194" si="2">IF(ISBLANK($D131),"",HYPERLINK($D131,"▶"))</f>
        <v>▶</v>
      </c>
    </row>
    <row r="132" spans="1:8" x14ac:dyDescent="0.3">
      <c r="A132" s="2">
        <v>7</v>
      </c>
      <c r="B132" s="2" t="s">
        <v>1863</v>
      </c>
      <c r="C132" s="20" t="s">
        <v>957</v>
      </c>
      <c r="D132" s="25" t="s">
        <v>2006</v>
      </c>
      <c r="E132" s="17" t="s">
        <v>1598</v>
      </c>
      <c r="F132" s="2" t="s">
        <v>957</v>
      </c>
      <c r="G132" s="32" t="s">
        <v>1599</v>
      </c>
      <c r="H132" s="7" t="str">
        <f t="shared" si="2"/>
        <v>▶</v>
      </c>
    </row>
    <row r="133" spans="1:8" x14ac:dyDescent="0.3">
      <c r="A133" s="2">
        <v>8</v>
      </c>
      <c r="B133" s="2" t="s">
        <v>1863</v>
      </c>
      <c r="C133" s="20" t="s">
        <v>957</v>
      </c>
      <c r="D133" s="25" t="s">
        <v>2007</v>
      </c>
      <c r="E133" s="17" t="s">
        <v>1782</v>
      </c>
      <c r="F133" s="2" t="s">
        <v>2002</v>
      </c>
      <c r="G133" s="32" t="s">
        <v>1796</v>
      </c>
      <c r="H133" s="7" t="str">
        <f t="shared" si="2"/>
        <v>▶</v>
      </c>
    </row>
    <row r="134" spans="1:8" x14ac:dyDescent="0.3">
      <c r="A134" s="2">
        <v>1</v>
      </c>
      <c r="B134" s="2" t="s">
        <v>1863</v>
      </c>
      <c r="C134" s="20" t="s">
        <v>960</v>
      </c>
      <c r="D134" s="25" t="s">
        <v>2018</v>
      </c>
      <c r="E134" s="17" t="s">
        <v>1915</v>
      </c>
      <c r="F134" s="2" t="s">
        <v>960</v>
      </c>
      <c r="G134" s="32" t="s">
        <v>2019</v>
      </c>
      <c r="H134" s="7" t="str">
        <f t="shared" si="2"/>
        <v>▶</v>
      </c>
    </row>
    <row r="135" spans="1:8" x14ac:dyDescent="0.3">
      <c r="A135" s="2">
        <v>2</v>
      </c>
      <c r="B135" s="2" t="s">
        <v>1863</v>
      </c>
      <c r="C135" s="20" t="s">
        <v>960</v>
      </c>
      <c r="D135" s="25" t="s">
        <v>2020</v>
      </c>
      <c r="E135" s="17" t="s">
        <v>1598</v>
      </c>
      <c r="F135" s="2" t="s">
        <v>960</v>
      </c>
      <c r="G135" s="32" t="s">
        <v>1599</v>
      </c>
      <c r="H135" s="7" t="str">
        <f t="shared" si="2"/>
        <v>▶</v>
      </c>
    </row>
    <row r="136" spans="1:8" x14ac:dyDescent="0.3">
      <c r="A136" s="2">
        <v>1</v>
      </c>
      <c r="B136" s="2" t="s">
        <v>1863</v>
      </c>
      <c r="C136" s="20" t="s">
        <v>963</v>
      </c>
      <c r="D136" s="25" t="s">
        <v>2021</v>
      </c>
      <c r="E136" s="17" t="s">
        <v>1598</v>
      </c>
      <c r="F136" s="2" t="s">
        <v>963</v>
      </c>
      <c r="G136" s="32" t="s">
        <v>1709</v>
      </c>
      <c r="H136" s="7" t="str">
        <f t="shared" si="2"/>
        <v>▶</v>
      </c>
    </row>
    <row r="137" spans="1:8" x14ac:dyDescent="0.3">
      <c r="A137" s="2">
        <v>1</v>
      </c>
      <c r="B137" s="2" t="s">
        <v>1863</v>
      </c>
      <c r="C137" s="20" t="s">
        <v>966</v>
      </c>
      <c r="D137" s="25" t="s">
        <v>2022</v>
      </c>
      <c r="E137" s="17" t="s">
        <v>2023</v>
      </c>
      <c r="F137" s="2" t="s">
        <v>966</v>
      </c>
      <c r="G137" s="32" t="s">
        <v>1633</v>
      </c>
      <c r="H137" s="7" t="str">
        <f t="shared" si="2"/>
        <v>▶</v>
      </c>
    </row>
    <row r="138" spans="1:8" x14ac:dyDescent="0.3">
      <c r="A138" s="2">
        <v>2</v>
      </c>
      <c r="B138" s="2" t="s">
        <v>1863</v>
      </c>
      <c r="C138" s="20" t="s">
        <v>966</v>
      </c>
      <c r="D138" s="25" t="s">
        <v>2024</v>
      </c>
      <c r="E138" s="17" t="s">
        <v>2025</v>
      </c>
      <c r="F138" s="2" t="s">
        <v>966</v>
      </c>
      <c r="G138" s="32" t="s">
        <v>2026</v>
      </c>
      <c r="H138" s="7" t="str">
        <f t="shared" si="2"/>
        <v>▶</v>
      </c>
    </row>
    <row r="139" spans="1:8" x14ac:dyDescent="0.3">
      <c r="A139" s="2">
        <v>3</v>
      </c>
      <c r="B139" s="2" t="s">
        <v>1863</v>
      </c>
      <c r="C139" s="20" t="s">
        <v>966</v>
      </c>
      <c r="D139" s="25" t="s">
        <v>2027</v>
      </c>
      <c r="E139" s="17" t="s">
        <v>1598</v>
      </c>
      <c r="F139" s="2" t="s">
        <v>966</v>
      </c>
      <c r="G139" s="32" t="s">
        <v>1659</v>
      </c>
      <c r="H139" s="7" t="str">
        <f t="shared" si="2"/>
        <v>▶</v>
      </c>
    </row>
    <row r="140" spans="1:8" x14ac:dyDescent="0.3">
      <c r="A140" s="2">
        <v>4</v>
      </c>
      <c r="B140" s="2" t="s">
        <v>1863</v>
      </c>
      <c r="C140" s="20" t="s">
        <v>966</v>
      </c>
      <c r="D140" s="25" t="s">
        <v>2028</v>
      </c>
      <c r="E140" s="17" t="s">
        <v>2029</v>
      </c>
      <c r="F140" s="2" t="s">
        <v>966</v>
      </c>
      <c r="G140" s="32" t="s">
        <v>1887</v>
      </c>
      <c r="H140" s="7" t="str">
        <f t="shared" si="2"/>
        <v>▶</v>
      </c>
    </row>
    <row r="141" spans="1:8" x14ac:dyDescent="0.3">
      <c r="A141" s="2">
        <v>5</v>
      </c>
      <c r="B141" s="2" t="s">
        <v>1863</v>
      </c>
      <c r="C141" s="20" t="s">
        <v>966</v>
      </c>
      <c r="D141" s="25" t="s">
        <v>2030</v>
      </c>
      <c r="E141" s="17" t="s">
        <v>2031</v>
      </c>
      <c r="F141" s="2" t="s">
        <v>966</v>
      </c>
      <c r="G141" s="32" t="s">
        <v>1887</v>
      </c>
      <c r="H141" s="7" t="str">
        <f t="shared" si="2"/>
        <v>▶</v>
      </c>
    </row>
    <row r="142" spans="1:8" x14ac:dyDescent="0.3">
      <c r="A142" s="2">
        <v>6</v>
      </c>
      <c r="B142" s="2" t="s">
        <v>1863</v>
      </c>
      <c r="C142" s="20" t="s">
        <v>966</v>
      </c>
      <c r="D142" s="25" t="s">
        <v>2032</v>
      </c>
      <c r="E142" s="17" t="s">
        <v>2033</v>
      </c>
      <c r="F142" s="2" t="s">
        <v>966</v>
      </c>
      <c r="G142" s="32" t="s">
        <v>1887</v>
      </c>
      <c r="H142" s="7" t="str">
        <f t="shared" si="2"/>
        <v>▶</v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1410</v>
      </c>
      <c r="B2" s="22" t="s">
        <v>1411</v>
      </c>
      <c r="C2" s="2" t="s">
        <v>1412</v>
      </c>
      <c r="D2" s="2" t="s">
        <v>1413</v>
      </c>
      <c r="E2" s="7" t="str">
        <f>IF(ISBLANK($B2),"",HYPERLINK($B2,"▶"))</f>
        <v>▶</v>
      </c>
    </row>
    <row r="3" spans="1:5" x14ac:dyDescent="0.3">
      <c r="A3" s="5" t="s">
        <v>1414</v>
      </c>
      <c r="B3" s="22" t="s">
        <v>1415</v>
      </c>
      <c r="C3" s="2" t="s">
        <v>1416</v>
      </c>
      <c r="D3" s="2" t="s">
        <v>1413</v>
      </c>
      <c r="E3" s="7" t="str">
        <f t="shared" ref="E3:E66" si="0">IF(ISBLANK($B3),"",HYPERLINK($B3,"▶"))</f>
        <v>▶</v>
      </c>
    </row>
    <row r="4" spans="1:5" x14ac:dyDescent="0.3">
      <c r="A4" s="5" t="s">
        <v>1417</v>
      </c>
      <c r="B4" s="22" t="s">
        <v>1418</v>
      </c>
      <c r="C4" s="2" t="s">
        <v>1412</v>
      </c>
      <c r="D4" s="2" t="s">
        <v>1413</v>
      </c>
      <c r="E4" s="7" t="str">
        <f t="shared" si="0"/>
        <v>▶</v>
      </c>
    </row>
    <row r="5" spans="1:5" x14ac:dyDescent="0.3">
      <c r="A5" s="5" t="s">
        <v>1419</v>
      </c>
      <c r="B5" s="22" t="s">
        <v>1420</v>
      </c>
      <c r="C5" s="2" t="s">
        <v>717</v>
      </c>
      <c r="D5" s="2" t="s">
        <v>1413</v>
      </c>
      <c r="E5" s="7" t="str">
        <f t="shared" si="0"/>
        <v>▶</v>
      </c>
    </row>
    <row r="6" spans="1:5" x14ac:dyDescent="0.3">
      <c r="A6" s="5" t="s">
        <v>1421</v>
      </c>
      <c r="B6" s="22" t="s">
        <v>1422</v>
      </c>
      <c r="C6" s="2" t="s">
        <v>1423</v>
      </c>
      <c r="D6" s="2" t="s">
        <v>1413</v>
      </c>
      <c r="E6" s="7" t="str">
        <f t="shared" si="0"/>
        <v>▶</v>
      </c>
    </row>
    <row r="7" spans="1:5" x14ac:dyDescent="0.3">
      <c r="A7" s="5" t="s">
        <v>1424</v>
      </c>
      <c r="B7" s="22" t="s">
        <v>1425</v>
      </c>
      <c r="C7" s="2" t="s">
        <v>1426</v>
      </c>
      <c r="D7" s="2" t="s">
        <v>1413</v>
      </c>
      <c r="E7" s="7" t="str">
        <f t="shared" si="0"/>
        <v>▶</v>
      </c>
    </row>
    <row r="8" spans="1:5" x14ac:dyDescent="0.3">
      <c r="A8" s="5" t="s">
        <v>1427</v>
      </c>
      <c r="B8" s="22" t="s">
        <v>1428</v>
      </c>
      <c r="C8" s="2" t="s">
        <v>1412</v>
      </c>
      <c r="D8" s="2" t="s">
        <v>1413</v>
      </c>
      <c r="E8" s="7" t="str">
        <f t="shared" si="0"/>
        <v>▶</v>
      </c>
    </row>
    <row r="9" spans="1:5" x14ac:dyDescent="0.3">
      <c r="A9" s="5" t="s">
        <v>1429</v>
      </c>
      <c r="B9" s="22" t="s">
        <v>1430</v>
      </c>
      <c r="C9" s="2" t="s">
        <v>1431</v>
      </c>
      <c r="D9" s="2" t="s">
        <v>1413</v>
      </c>
      <c r="E9" s="7" t="str">
        <f t="shared" si="0"/>
        <v>▶</v>
      </c>
    </row>
    <row r="10" spans="1:5" x14ac:dyDescent="0.3">
      <c r="A10" s="5" t="s">
        <v>1432</v>
      </c>
      <c r="B10" s="22" t="s">
        <v>1433</v>
      </c>
      <c r="C10" s="2" t="s">
        <v>1426</v>
      </c>
      <c r="D10" s="2" t="s">
        <v>1413</v>
      </c>
      <c r="E10" s="7" t="str">
        <f t="shared" si="0"/>
        <v>▶</v>
      </c>
    </row>
    <row r="11" spans="1:5" x14ac:dyDescent="0.3">
      <c r="A11" s="5" t="s">
        <v>1434</v>
      </c>
      <c r="B11" s="22" t="s">
        <v>1435</v>
      </c>
      <c r="C11" s="2" t="s">
        <v>1436</v>
      </c>
      <c r="D11" s="2" t="s">
        <v>1413</v>
      </c>
      <c r="E11" s="7" t="str">
        <f t="shared" si="0"/>
        <v>▶</v>
      </c>
    </row>
    <row r="12" spans="1:5" x14ac:dyDescent="0.3">
      <c r="A12" s="5" t="s">
        <v>1437</v>
      </c>
      <c r="B12" s="22" t="s">
        <v>1438</v>
      </c>
      <c r="C12" s="2" t="s">
        <v>1412</v>
      </c>
      <c r="D12" s="2" t="s">
        <v>1413</v>
      </c>
      <c r="E12" s="7" t="str">
        <f t="shared" si="0"/>
        <v>▶</v>
      </c>
    </row>
    <row r="13" spans="1:5" x14ac:dyDescent="0.3">
      <c r="A13" s="5" t="s">
        <v>1439</v>
      </c>
      <c r="B13" s="22" t="s">
        <v>1440</v>
      </c>
      <c r="C13" s="2" t="s">
        <v>1436</v>
      </c>
      <c r="D13" s="2" t="s">
        <v>1413</v>
      </c>
      <c r="E13" s="7" t="str">
        <f t="shared" si="0"/>
        <v>▶</v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1441</v>
      </c>
      <c r="B2" s="22" t="s">
        <v>1442</v>
      </c>
      <c r="C2" s="2" t="s">
        <v>1443</v>
      </c>
      <c r="D2" s="2" t="s">
        <v>1413</v>
      </c>
      <c r="E2" s="7" t="str">
        <f>IF(ISBLANK($B2),"",HYPERLINK($B2,"▶"))</f>
        <v>▶</v>
      </c>
    </row>
    <row r="3" spans="1:5" x14ac:dyDescent="0.3">
      <c r="A3" s="5" t="s">
        <v>1444</v>
      </c>
      <c r="B3" s="22" t="s">
        <v>1445</v>
      </c>
      <c r="C3" s="2" t="s">
        <v>1446</v>
      </c>
      <c r="D3" s="2" t="s">
        <v>1413</v>
      </c>
      <c r="E3" s="7" t="str">
        <f t="shared" ref="E3:E66" si="0">IF(ISBLANK($B3),"",HYPERLINK($B3,"▶"))</f>
        <v>▶</v>
      </c>
    </row>
    <row r="4" spans="1:5" x14ac:dyDescent="0.3">
      <c r="A4" s="5" t="s">
        <v>1447</v>
      </c>
      <c r="B4" s="22" t="s">
        <v>1448</v>
      </c>
      <c r="C4" s="2" t="s">
        <v>1446</v>
      </c>
      <c r="D4" s="2" t="s">
        <v>1413</v>
      </c>
      <c r="E4" s="7" t="str">
        <f t="shared" si="0"/>
        <v>▶</v>
      </c>
    </row>
    <row r="5" spans="1:5" x14ac:dyDescent="0.3">
      <c r="A5" s="5" t="s">
        <v>1449</v>
      </c>
      <c r="B5" s="22" t="s">
        <v>1450</v>
      </c>
      <c r="C5" s="2" t="s">
        <v>1451</v>
      </c>
      <c r="D5" s="2" t="s">
        <v>1413</v>
      </c>
      <c r="E5" s="7" t="str">
        <f t="shared" si="0"/>
        <v>▶</v>
      </c>
    </row>
    <row r="6" spans="1:5" x14ac:dyDescent="0.3">
      <c r="A6" s="5" t="s">
        <v>1452</v>
      </c>
      <c r="B6" s="22" t="s">
        <v>1453</v>
      </c>
      <c r="C6" s="2" t="s">
        <v>1451</v>
      </c>
      <c r="D6" s="2" t="s">
        <v>1413</v>
      </c>
      <c r="E6" s="7" t="str">
        <f t="shared" si="0"/>
        <v>▶</v>
      </c>
    </row>
    <row r="7" spans="1:5" x14ac:dyDescent="0.3">
      <c r="A7" s="5" t="s">
        <v>1454</v>
      </c>
      <c r="B7" s="22" t="s">
        <v>1455</v>
      </c>
      <c r="C7" s="2" t="s">
        <v>1416</v>
      </c>
      <c r="D7" s="2" t="s">
        <v>1413</v>
      </c>
      <c r="E7" s="7" t="str">
        <f t="shared" si="0"/>
        <v>▶</v>
      </c>
    </row>
    <row r="8" spans="1:5" x14ac:dyDescent="0.3">
      <c r="A8" s="5" t="s">
        <v>1456</v>
      </c>
      <c r="B8" s="22" t="s">
        <v>1457</v>
      </c>
      <c r="C8" s="2" t="s">
        <v>1458</v>
      </c>
      <c r="D8" s="2" t="s">
        <v>1413</v>
      </c>
      <c r="E8" s="7" t="str">
        <f t="shared" si="0"/>
        <v>▶</v>
      </c>
    </row>
    <row r="9" spans="1:5" x14ac:dyDescent="0.3">
      <c r="A9" s="5" t="s">
        <v>1459</v>
      </c>
      <c r="B9" s="23" t="s">
        <v>1460</v>
      </c>
      <c r="C9" s="2" t="s">
        <v>1431</v>
      </c>
      <c r="D9" s="2" t="s">
        <v>1413</v>
      </c>
      <c r="E9" s="7" t="str">
        <f t="shared" si="0"/>
        <v>▶</v>
      </c>
    </row>
    <row r="10" spans="1:5" x14ac:dyDescent="0.3">
      <c r="A10" s="5" t="s">
        <v>1461</v>
      </c>
      <c r="B10" s="23" t="s">
        <v>1462</v>
      </c>
      <c r="C10" s="2" t="s">
        <v>1463</v>
      </c>
      <c r="D10" s="2" t="s">
        <v>1413</v>
      </c>
      <c r="E10" s="7" t="str">
        <f t="shared" si="0"/>
        <v>▶</v>
      </c>
    </row>
    <row r="11" spans="1:5" x14ac:dyDescent="0.3">
      <c r="A11" s="5" t="s">
        <v>1464</v>
      </c>
      <c r="B11" s="23" t="s">
        <v>1465</v>
      </c>
      <c r="C11" s="2" t="s">
        <v>1412</v>
      </c>
      <c r="D11" s="2" t="s">
        <v>1413</v>
      </c>
      <c r="E11" s="7" t="str">
        <f t="shared" si="0"/>
        <v>▶</v>
      </c>
    </row>
    <row r="12" spans="1:5" x14ac:dyDescent="0.3">
      <c r="A12" s="5" t="s">
        <v>1466</v>
      </c>
      <c r="B12" s="23" t="s">
        <v>1467</v>
      </c>
      <c r="C12" s="2" t="s">
        <v>1463</v>
      </c>
      <c r="D12" s="2" t="s">
        <v>1413</v>
      </c>
      <c r="E12" s="7" t="str">
        <f t="shared" si="0"/>
        <v>▶</v>
      </c>
    </row>
    <row r="13" spans="1:5" x14ac:dyDescent="0.3">
      <c r="A13" s="5" t="s">
        <v>1468</v>
      </c>
      <c r="B13" s="23" t="s">
        <v>1469</v>
      </c>
      <c r="C13" s="2" t="s">
        <v>1463</v>
      </c>
      <c r="D13" s="2" t="s">
        <v>1413</v>
      </c>
      <c r="E13" s="7" t="str">
        <f t="shared" si="0"/>
        <v>▶</v>
      </c>
    </row>
    <row r="14" spans="1:5" x14ac:dyDescent="0.3">
      <c r="A14" s="5" t="s">
        <v>1470</v>
      </c>
      <c r="B14" s="23" t="s">
        <v>1471</v>
      </c>
      <c r="C14" s="2" t="s">
        <v>1463</v>
      </c>
      <c r="D14" s="2" t="s">
        <v>1413</v>
      </c>
      <c r="E14" s="7" t="str">
        <f t="shared" si="0"/>
        <v>▶</v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1472</v>
      </c>
      <c r="B2" t="s">
        <v>1473</v>
      </c>
      <c r="C2" s="24" t="s">
        <v>1474</v>
      </c>
      <c r="D2" s="2" t="s">
        <v>1446</v>
      </c>
      <c r="E2" s="2" t="s">
        <v>1413</v>
      </c>
      <c r="F2" s="7" t="str">
        <f>IF(ISBLANK($C2),"",HYPERLINK($C2,"▶"))</f>
        <v>▶</v>
      </c>
    </row>
    <row r="3" spans="1:6" x14ac:dyDescent="0.3">
      <c r="A3" s="5" t="s">
        <v>1475</v>
      </c>
      <c r="B3" t="s">
        <v>1476</v>
      </c>
      <c r="C3" s="24" t="s">
        <v>1477</v>
      </c>
      <c r="D3" s="2" t="s">
        <v>1446</v>
      </c>
      <c r="E3" s="2" t="s">
        <v>1413</v>
      </c>
      <c r="F3" s="7" t="str">
        <f t="shared" ref="F3:F66" si="0">IF(ISBLANK($C3),"",HYPERLINK($C3,"▶"))</f>
        <v>▶</v>
      </c>
    </row>
    <row r="4" spans="1:6" x14ac:dyDescent="0.3">
      <c r="A4" s="5" t="s">
        <v>1478</v>
      </c>
      <c r="B4" t="s">
        <v>1479</v>
      </c>
      <c r="C4" s="24" t="s">
        <v>1480</v>
      </c>
      <c r="D4" s="2" t="s">
        <v>1446</v>
      </c>
      <c r="E4" s="2" t="s">
        <v>1413</v>
      </c>
      <c r="F4" s="7" t="str">
        <f t="shared" si="0"/>
        <v>▶</v>
      </c>
    </row>
    <row r="5" spans="1:6" x14ac:dyDescent="0.3">
      <c r="A5" s="5" t="s">
        <v>1481</v>
      </c>
      <c r="B5" t="s">
        <v>1482</v>
      </c>
      <c r="C5" s="24" t="s">
        <v>1483</v>
      </c>
      <c r="D5" s="2" t="s">
        <v>1484</v>
      </c>
      <c r="E5" s="2" t="s">
        <v>1413</v>
      </c>
      <c r="F5" s="7" t="str">
        <f t="shared" si="0"/>
        <v>▶</v>
      </c>
    </row>
    <row r="6" spans="1:6" x14ac:dyDescent="0.3">
      <c r="A6" s="5" t="s">
        <v>1485</v>
      </c>
      <c r="B6" t="s">
        <v>1486</v>
      </c>
      <c r="C6" s="24" t="s">
        <v>1487</v>
      </c>
      <c r="D6" s="2" t="s">
        <v>1451</v>
      </c>
      <c r="E6" s="2" t="s">
        <v>1413</v>
      </c>
      <c r="F6" s="7" t="str">
        <f t="shared" si="0"/>
        <v>▶</v>
      </c>
    </row>
    <row r="7" spans="1:6" x14ac:dyDescent="0.3">
      <c r="A7" s="5" t="s">
        <v>816</v>
      </c>
      <c r="B7" t="s">
        <v>1488</v>
      </c>
      <c r="C7" s="24" t="s">
        <v>1489</v>
      </c>
      <c r="D7" s="2" t="s">
        <v>1451</v>
      </c>
      <c r="E7" s="2" t="s">
        <v>1413</v>
      </c>
      <c r="F7" s="7" t="str">
        <f t="shared" si="0"/>
        <v>▶</v>
      </c>
    </row>
    <row r="8" spans="1:6" x14ac:dyDescent="0.3">
      <c r="A8" s="5" t="s">
        <v>1490</v>
      </c>
      <c r="B8" t="s">
        <v>1491</v>
      </c>
      <c r="C8" s="24" t="s">
        <v>1492</v>
      </c>
      <c r="D8" s="2" t="s">
        <v>1451</v>
      </c>
      <c r="E8" s="2" t="s">
        <v>1413</v>
      </c>
      <c r="F8" s="7" t="str">
        <f t="shared" si="0"/>
        <v>▶</v>
      </c>
    </row>
    <row r="9" spans="1:6" x14ac:dyDescent="0.3">
      <c r="A9" s="5" t="s">
        <v>1493</v>
      </c>
      <c r="B9" t="s">
        <v>1494</v>
      </c>
      <c r="C9" s="24" t="s">
        <v>1495</v>
      </c>
      <c r="D9" s="2" t="s">
        <v>1451</v>
      </c>
      <c r="E9" s="2" t="s">
        <v>1413</v>
      </c>
      <c r="F9" s="7" t="str">
        <f t="shared" si="0"/>
        <v>▶</v>
      </c>
    </row>
    <row r="10" spans="1:6" x14ac:dyDescent="0.3">
      <c r="A10" s="5" t="s">
        <v>1496</v>
      </c>
      <c r="B10" t="s">
        <v>1497</v>
      </c>
      <c r="C10" s="24" t="s">
        <v>1498</v>
      </c>
      <c r="D10" s="2" t="s">
        <v>1416</v>
      </c>
      <c r="E10" s="2" t="s">
        <v>1413</v>
      </c>
      <c r="F10" s="7" t="str">
        <f t="shared" si="0"/>
        <v>▶</v>
      </c>
    </row>
    <row r="11" spans="1:6" x14ac:dyDescent="0.3">
      <c r="A11" s="5" t="s">
        <v>850</v>
      </c>
      <c r="B11" t="s">
        <v>1499</v>
      </c>
      <c r="C11" s="24" t="s">
        <v>1500</v>
      </c>
      <c r="D11" s="2" t="s">
        <v>1458</v>
      </c>
      <c r="E11" s="2" t="s">
        <v>1413</v>
      </c>
      <c r="F11" s="7" t="str">
        <f t="shared" si="0"/>
        <v>▶</v>
      </c>
    </row>
    <row r="12" spans="1:6" x14ac:dyDescent="0.3">
      <c r="A12" s="5" t="s">
        <v>829</v>
      </c>
      <c r="B12" t="s">
        <v>1501</v>
      </c>
      <c r="C12" s="24" t="s">
        <v>1502</v>
      </c>
      <c r="D12" s="2" t="s">
        <v>1458</v>
      </c>
      <c r="E12" s="2" t="s">
        <v>1413</v>
      </c>
      <c r="F12" s="7" t="str">
        <f t="shared" si="0"/>
        <v>▶</v>
      </c>
    </row>
    <row r="13" spans="1:6" x14ac:dyDescent="0.3">
      <c r="A13" s="5" t="s">
        <v>1503</v>
      </c>
      <c r="B13" t="s">
        <v>1504</v>
      </c>
      <c r="C13" s="24" t="s">
        <v>1505</v>
      </c>
      <c r="D13" s="2" t="s">
        <v>1458</v>
      </c>
      <c r="E13" s="2" t="s">
        <v>1413</v>
      </c>
      <c r="F13" s="7" t="str">
        <f t="shared" si="0"/>
        <v>▶</v>
      </c>
    </row>
    <row r="14" spans="1:6" x14ac:dyDescent="0.3">
      <c r="A14" s="5" t="s">
        <v>1506</v>
      </c>
      <c r="B14" t="s">
        <v>1507</v>
      </c>
      <c r="C14" s="24" t="s">
        <v>1508</v>
      </c>
      <c r="D14" s="2" t="s">
        <v>1458</v>
      </c>
      <c r="E14" s="2" t="s">
        <v>1413</v>
      </c>
      <c r="F14" s="7" t="str">
        <f t="shared" si="0"/>
        <v>▶</v>
      </c>
    </row>
    <row r="15" spans="1:6" x14ac:dyDescent="0.3">
      <c r="A15" s="5" t="s">
        <v>1509</v>
      </c>
      <c r="B15" t="s">
        <v>1510</v>
      </c>
      <c r="C15" s="24" t="s">
        <v>1511</v>
      </c>
      <c r="D15" s="2" t="s">
        <v>1484</v>
      </c>
      <c r="E15" s="2" t="s">
        <v>1413</v>
      </c>
      <c r="F15" s="7" t="str">
        <f t="shared" si="0"/>
        <v>▶</v>
      </c>
    </row>
    <row r="16" spans="1:6" x14ac:dyDescent="0.3">
      <c r="A16" s="5" t="s">
        <v>1512</v>
      </c>
      <c r="B16" t="s">
        <v>1513</v>
      </c>
      <c r="C16" s="24" t="s">
        <v>1514</v>
      </c>
      <c r="D16" s="2" t="s">
        <v>1484</v>
      </c>
      <c r="E16" s="2" t="s">
        <v>1413</v>
      </c>
      <c r="F16" s="7" t="str">
        <f t="shared" si="0"/>
        <v>▶</v>
      </c>
    </row>
    <row r="17" spans="1:6" x14ac:dyDescent="0.3">
      <c r="A17" s="5" t="s">
        <v>1472</v>
      </c>
      <c r="B17" t="s">
        <v>1515</v>
      </c>
      <c r="C17" s="24" t="s">
        <v>1516</v>
      </c>
      <c r="D17" s="2" t="s">
        <v>1484</v>
      </c>
      <c r="E17" s="2" t="s">
        <v>1413</v>
      </c>
      <c r="F17" s="7" t="str">
        <f t="shared" si="0"/>
        <v>▶</v>
      </c>
    </row>
    <row r="18" spans="1:6" x14ac:dyDescent="0.3">
      <c r="A18" s="5" t="s">
        <v>1517</v>
      </c>
      <c r="B18" t="s">
        <v>1518</v>
      </c>
      <c r="C18" s="24" t="s">
        <v>1519</v>
      </c>
      <c r="D18" s="2" t="s">
        <v>1426</v>
      </c>
      <c r="E18" s="2" t="s">
        <v>1413</v>
      </c>
      <c r="F18" s="7" t="str">
        <f t="shared" si="0"/>
        <v>▶</v>
      </c>
    </row>
    <row r="19" spans="1:6" x14ac:dyDescent="0.3">
      <c r="A19" s="5" t="s">
        <v>654</v>
      </c>
      <c r="B19" t="s">
        <v>1520</v>
      </c>
      <c r="C19" s="24" t="s">
        <v>1521</v>
      </c>
      <c r="D19" s="2" t="s">
        <v>1423</v>
      </c>
      <c r="E19" s="2" t="s">
        <v>1413</v>
      </c>
      <c r="F19" s="7" t="str">
        <f t="shared" si="0"/>
        <v>▶</v>
      </c>
    </row>
    <row r="20" spans="1:6" x14ac:dyDescent="0.3">
      <c r="A20" s="5" t="s">
        <v>1478</v>
      </c>
      <c r="B20" t="s">
        <v>1522</v>
      </c>
      <c r="C20" s="24" t="s">
        <v>1523</v>
      </c>
      <c r="D20" s="2" t="s">
        <v>1431</v>
      </c>
      <c r="E20" s="2" t="s">
        <v>1413</v>
      </c>
      <c r="F20" s="7" t="str">
        <f t="shared" si="0"/>
        <v>▶</v>
      </c>
    </row>
    <row r="21" spans="1:6" x14ac:dyDescent="0.3">
      <c r="A21" s="5" t="s">
        <v>1159</v>
      </c>
      <c r="B21" t="s">
        <v>1524</v>
      </c>
      <c r="C21" s="24" t="s">
        <v>1525</v>
      </c>
      <c r="D21" s="2" t="s">
        <v>1526</v>
      </c>
      <c r="E21" s="2" t="s">
        <v>1413</v>
      </c>
      <c r="F21" s="7" t="str">
        <f t="shared" si="0"/>
        <v>▶</v>
      </c>
    </row>
    <row r="22" spans="1:6" x14ac:dyDescent="0.3">
      <c r="A22" s="5" t="s">
        <v>1527</v>
      </c>
      <c r="B22" t="s">
        <v>1528</v>
      </c>
      <c r="C22" s="24" t="s">
        <v>1529</v>
      </c>
      <c r="D22" s="2" t="s">
        <v>1412</v>
      </c>
      <c r="E22" s="2" t="s">
        <v>1413</v>
      </c>
      <c r="F22" s="7" t="str">
        <f t="shared" si="0"/>
        <v>▶</v>
      </c>
    </row>
    <row r="23" spans="1:6" x14ac:dyDescent="0.3">
      <c r="A23" s="5" t="s">
        <v>685</v>
      </c>
      <c r="B23" t="s">
        <v>1530</v>
      </c>
      <c r="C23" s="24" t="s">
        <v>1531</v>
      </c>
      <c r="D23" s="2" t="s">
        <v>1463</v>
      </c>
      <c r="E23" s="2" t="s">
        <v>1413</v>
      </c>
      <c r="F23" s="7" t="str">
        <f t="shared" si="0"/>
        <v>▶</v>
      </c>
    </row>
    <row r="24" spans="1:6" x14ac:dyDescent="0.3">
      <c r="A24" s="5" t="s">
        <v>1478</v>
      </c>
      <c r="B24" t="s">
        <v>1532</v>
      </c>
      <c r="C24" s="24" t="s">
        <v>1533</v>
      </c>
      <c r="D24" s="2" t="s">
        <v>1426</v>
      </c>
      <c r="E24" s="2" t="s">
        <v>1413</v>
      </c>
      <c r="F24" s="7" t="str">
        <f t="shared" si="0"/>
        <v>▶</v>
      </c>
    </row>
    <row r="25" spans="1:6" x14ac:dyDescent="0.3">
      <c r="A25" s="5" t="s">
        <v>759</v>
      </c>
      <c r="B25" t="s">
        <v>1534</v>
      </c>
      <c r="C25" s="24" t="s">
        <v>1535</v>
      </c>
      <c r="D25" s="2" t="s">
        <v>1426</v>
      </c>
      <c r="E25" s="2" t="s">
        <v>1413</v>
      </c>
      <c r="F25" s="7" t="str">
        <f t="shared" si="0"/>
        <v>▶</v>
      </c>
    </row>
    <row r="26" spans="1:6" x14ac:dyDescent="0.3">
      <c r="A26" s="5" t="s">
        <v>1478</v>
      </c>
      <c r="B26" t="s">
        <v>1536</v>
      </c>
      <c r="C26" s="24" t="s">
        <v>1537</v>
      </c>
      <c r="D26" s="2" t="s">
        <v>1463</v>
      </c>
      <c r="E26" s="2" t="s">
        <v>1413</v>
      </c>
      <c r="F26" s="7" t="str">
        <f t="shared" si="0"/>
        <v>▶</v>
      </c>
    </row>
    <row r="27" spans="1:6" x14ac:dyDescent="0.3">
      <c r="A27" s="5" t="s">
        <v>1538</v>
      </c>
      <c r="B27" t="s">
        <v>1539</v>
      </c>
      <c r="C27" s="24" t="s">
        <v>1540</v>
      </c>
      <c r="D27" s="2" t="s">
        <v>1426</v>
      </c>
      <c r="E27" s="2" t="s">
        <v>1413</v>
      </c>
      <c r="F27" s="7" t="str">
        <f t="shared" si="0"/>
        <v>▶</v>
      </c>
    </row>
    <row r="28" spans="1:6" x14ac:dyDescent="0.3">
      <c r="A28" s="5" t="s">
        <v>1541</v>
      </c>
      <c r="B28" t="s">
        <v>1542</v>
      </c>
      <c r="C28" s="24" t="s">
        <v>1543</v>
      </c>
      <c r="D28" s="2" t="s">
        <v>1426</v>
      </c>
      <c r="E28" s="2" t="s">
        <v>1413</v>
      </c>
      <c r="F28" s="7" t="str">
        <f t="shared" si="0"/>
        <v>▶</v>
      </c>
    </row>
    <row r="29" spans="1:6" x14ac:dyDescent="0.3">
      <c r="A29" s="5" t="s">
        <v>1544</v>
      </c>
      <c r="B29" t="s">
        <v>1545</v>
      </c>
      <c r="C29" s="24" t="s">
        <v>1546</v>
      </c>
      <c r="D29" s="2" t="s">
        <v>1412</v>
      </c>
      <c r="E29" s="2" t="s">
        <v>1413</v>
      </c>
      <c r="F29" s="7" t="str">
        <f t="shared" si="0"/>
        <v>▶</v>
      </c>
    </row>
    <row r="30" spans="1:6" x14ac:dyDescent="0.3">
      <c r="A30" s="5" t="s">
        <v>1547</v>
      </c>
      <c r="B30" t="s">
        <v>1548</v>
      </c>
      <c r="C30" s="24" t="s">
        <v>1549</v>
      </c>
      <c r="D30" s="2" t="s">
        <v>1412</v>
      </c>
      <c r="E30" s="2" t="s">
        <v>1413</v>
      </c>
      <c r="F30" s="7" t="str">
        <f t="shared" si="0"/>
        <v>▶</v>
      </c>
    </row>
    <row r="31" spans="1:6" x14ac:dyDescent="0.3">
      <c r="A31" s="5" t="s">
        <v>1550</v>
      </c>
      <c r="B31" t="s">
        <v>1551</v>
      </c>
      <c r="C31" s="24" t="s">
        <v>1552</v>
      </c>
      <c r="D31" s="2" t="s">
        <v>1463</v>
      </c>
      <c r="E31" s="2" t="s">
        <v>1413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1553</v>
      </c>
      <c r="B2" t="s">
        <v>1554</v>
      </c>
      <c r="C2" s="24" t="s">
        <v>1555</v>
      </c>
      <c r="D2" s="2" t="s">
        <v>1443</v>
      </c>
      <c r="E2" s="2" t="s">
        <v>1413</v>
      </c>
      <c r="F2" s="7" t="str">
        <f>IF(ISBLANK($C2),"",HYPERLINK($C2,"▶"))</f>
        <v>▶</v>
      </c>
    </row>
    <row r="3" spans="1:6" x14ac:dyDescent="0.3">
      <c r="A3" s="5" t="s">
        <v>1300</v>
      </c>
      <c r="B3" t="s">
        <v>1556</v>
      </c>
      <c r="C3" s="24" t="s">
        <v>1557</v>
      </c>
      <c r="D3" s="2" t="s">
        <v>1446</v>
      </c>
      <c r="E3" s="2" t="s">
        <v>1413</v>
      </c>
      <c r="F3" s="7" t="str">
        <f t="shared" ref="F3:F66" si="0">IF(ISBLANK($C3),"",HYPERLINK($C3,"▶"))</f>
        <v>▶</v>
      </c>
    </row>
    <row r="4" spans="1:6" x14ac:dyDescent="0.3">
      <c r="A4" s="5" t="s">
        <v>1338</v>
      </c>
      <c r="B4" t="s">
        <v>1558</v>
      </c>
      <c r="C4" s="24" t="s">
        <v>1559</v>
      </c>
      <c r="D4" s="2" t="s">
        <v>1458</v>
      </c>
      <c r="E4" s="2" t="s">
        <v>1413</v>
      </c>
      <c r="F4" s="7" t="str">
        <f t="shared" si="0"/>
        <v>▶</v>
      </c>
    </row>
    <row r="5" spans="1:6" x14ac:dyDescent="0.3">
      <c r="A5" s="5" t="s">
        <v>1374</v>
      </c>
      <c r="B5" t="s">
        <v>1560</v>
      </c>
      <c r="C5" s="24" t="s">
        <v>1561</v>
      </c>
      <c r="D5" s="2" t="s">
        <v>1423</v>
      </c>
      <c r="E5" s="2" t="s">
        <v>1413</v>
      </c>
      <c r="F5" s="7" t="str">
        <f t="shared" si="0"/>
        <v>▶</v>
      </c>
    </row>
    <row r="6" spans="1:6" x14ac:dyDescent="0.3">
      <c r="A6" s="5" t="s">
        <v>1562</v>
      </c>
      <c r="B6" t="s">
        <v>1563</v>
      </c>
      <c r="C6" s="24" t="s">
        <v>1564</v>
      </c>
      <c r="D6" s="2" t="s">
        <v>1526</v>
      </c>
      <c r="E6" s="2" t="s">
        <v>1413</v>
      </c>
      <c r="F6" s="7" t="str">
        <f t="shared" si="0"/>
        <v>▶</v>
      </c>
    </row>
    <row r="7" spans="1:6" x14ac:dyDescent="0.3">
      <c r="A7" s="5" t="s">
        <v>1300</v>
      </c>
      <c r="B7" t="s">
        <v>1565</v>
      </c>
      <c r="C7" s="24" t="s">
        <v>1566</v>
      </c>
      <c r="D7" s="2" t="s">
        <v>1431</v>
      </c>
      <c r="E7" s="2" t="s">
        <v>1413</v>
      </c>
      <c r="F7" s="7" t="str">
        <f t="shared" si="0"/>
        <v>▶</v>
      </c>
    </row>
    <row r="8" spans="1:6" x14ac:dyDescent="0.3">
      <c r="A8" s="5" t="s">
        <v>1346</v>
      </c>
      <c r="B8" t="s">
        <v>1567</v>
      </c>
      <c r="C8" s="24" t="s">
        <v>1568</v>
      </c>
      <c r="D8" s="2" t="s">
        <v>1526</v>
      </c>
      <c r="E8" s="2" t="s">
        <v>1413</v>
      </c>
      <c r="F8" s="7" t="str">
        <f t="shared" si="0"/>
        <v>▶</v>
      </c>
    </row>
    <row r="9" spans="1:6" x14ac:dyDescent="0.3">
      <c r="A9" s="5" t="s">
        <v>1374</v>
      </c>
      <c r="B9" t="s">
        <v>1569</v>
      </c>
      <c r="C9" s="24" t="s">
        <v>1570</v>
      </c>
      <c r="D9" s="2" t="s">
        <v>1426</v>
      </c>
      <c r="E9" s="2" t="s">
        <v>1413</v>
      </c>
      <c r="F9" s="7" t="str">
        <f t="shared" si="0"/>
        <v>▶</v>
      </c>
    </row>
    <row r="10" spans="1:6" x14ac:dyDescent="0.3">
      <c r="A10" s="5" t="s">
        <v>1366</v>
      </c>
      <c r="B10" t="s">
        <v>1571</v>
      </c>
      <c r="C10" s="24" t="s">
        <v>1572</v>
      </c>
      <c r="D10" s="2" t="s">
        <v>1526</v>
      </c>
      <c r="E10" s="2" t="s">
        <v>1413</v>
      </c>
      <c r="F10" s="7" t="str">
        <f t="shared" si="0"/>
        <v>▶</v>
      </c>
    </row>
    <row r="11" spans="1:6" x14ac:dyDescent="0.3">
      <c r="A11" s="5" t="s">
        <v>1573</v>
      </c>
      <c r="B11" t="s">
        <v>1574</v>
      </c>
      <c r="C11" s="24" t="s">
        <v>1575</v>
      </c>
      <c r="D11" s="2" t="s">
        <v>1463</v>
      </c>
      <c r="E11" s="2" t="s">
        <v>1413</v>
      </c>
      <c r="F11" s="7" t="str">
        <f t="shared" si="0"/>
        <v>▶</v>
      </c>
    </row>
    <row r="12" spans="1:6" x14ac:dyDescent="0.3">
      <c r="A12" s="5" t="s">
        <v>1576</v>
      </c>
      <c r="B12" t="s">
        <v>1577</v>
      </c>
      <c r="C12" s="24" t="s">
        <v>1578</v>
      </c>
      <c r="D12" s="2" t="s">
        <v>1431</v>
      </c>
      <c r="E12" s="2" t="s">
        <v>1413</v>
      </c>
      <c r="F12" s="7" t="str">
        <f t="shared" si="0"/>
        <v>▶</v>
      </c>
    </row>
    <row r="13" spans="1:6" x14ac:dyDescent="0.3">
      <c r="A13" s="5" t="s">
        <v>1553</v>
      </c>
      <c r="B13" t="s">
        <v>1579</v>
      </c>
      <c r="C13" s="24" t="s">
        <v>1580</v>
      </c>
      <c r="D13" s="2" t="s">
        <v>1463</v>
      </c>
      <c r="E13" s="2" t="s">
        <v>1413</v>
      </c>
      <c r="F13" s="7" t="str">
        <f t="shared" si="0"/>
        <v>▶</v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1581</v>
      </c>
      <c r="B2" s="22" t="s">
        <v>1582</v>
      </c>
      <c r="C2" s="2" t="s">
        <v>1458</v>
      </c>
      <c r="D2" s="2" t="s">
        <v>1413</v>
      </c>
      <c r="E2" s="7" t="str">
        <f>IF(ISBLANK($B2),"",HYPERLINK($B2,"▶"))</f>
        <v>▶</v>
      </c>
    </row>
    <row r="3" spans="1:5" x14ac:dyDescent="0.3">
      <c r="A3" s="5" t="s">
        <v>1583</v>
      </c>
      <c r="B3" s="22" t="s">
        <v>1584</v>
      </c>
      <c r="C3" s="2" t="s">
        <v>1412</v>
      </c>
      <c r="D3" s="2" t="s">
        <v>1413</v>
      </c>
      <c r="E3" s="7" t="str">
        <f t="shared" ref="E3:E66" si="0">IF(ISBLANK($B3),"",HYPERLINK($B3,"▶"))</f>
        <v>▶</v>
      </c>
    </row>
    <row r="4" spans="1:5" x14ac:dyDescent="0.3">
      <c r="A4" s="5" t="s">
        <v>1585</v>
      </c>
      <c r="B4" s="22" t="s">
        <v>1586</v>
      </c>
      <c r="C4" s="2" t="s">
        <v>1423</v>
      </c>
      <c r="D4" s="2" t="s">
        <v>1413</v>
      </c>
      <c r="E4" s="7" t="str">
        <f t="shared" si="0"/>
        <v>▶</v>
      </c>
    </row>
    <row r="5" spans="1:5" x14ac:dyDescent="0.3">
      <c r="A5" s="5" t="s">
        <v>1587</v>
      </c>
      <c r="B5" s="22" t="s">
        <v>1588</v>
      </c>
      <c r="C5" s="2" t="s">
        <v>1463</v>
      </c>
      <c r="D5" s="2" t="s">
        <v>1413</v>
      </c>
      <c r="E5" s="7" t="str">
        <f t="shared" si="0"/>
        <v>▶</v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2025-01-21T14:16:29Z</dcterms:modified>
</cp:coreProperties>
</file>