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E1CBEF93-DE24-47A8-A81B-880654769C04}" xr6:coauthVersionLast="47" xr6:coauthVersionMax="47" xr10:uidLastSave="{00000000-0000-0000-0000-000000000000}"/>
  <bookViews>
    <workbookView xWindow="3900" yWindow="390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D20" i="1" a="1"/>
  <c r="AD20" i="1" s="1"/>
  <c r="AD21" i="1" a="1"/>
  <c r="AD21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B20" i="1" a="1"/>
  <c r="AB20" i="1" s="1"/>
  <c r="AD22" i="1" a="1"/>
  <c r="AD22" i="1" s="1"/>
  <c r="AD23" i="1" a="1"/>
  <c r="AD23" i="1" s="1"/>
  <c r="AD24" i="1" a="1"/>
  <c r="AD24" i="1" s="1"/>
  <c r="AD25" i="1" a="1"/>
  <c r="AD25" i="1" s="1"/>
  <c r="AF6" i="1"/>
  <c r="AF5" i="1"/>
  <c r="AF7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<sst xmlns="http://schemas.openxmlformats.org/spreadsheetml/2006/main" count="2933" uniqueCount="1855">
  <si>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</si>
  <si>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</si>
  <si>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</si>
  <si>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</si>
  <si>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</si>
  <si>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</si>
  <si>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</si>
  <si>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</si>
  <si>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</si>
  <si>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</si>
  <si>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</si>
  <si>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</si>
  <si>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</si>
  <si>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</si>
  <si>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</si>
  <si>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</si>
  <si>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</si>
  <si>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</si>
  <si>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</si>
  <si>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</si>
  <si>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</si>
  <si>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</si>
  <si>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</si>
  <si>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</si>
  <si>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</si>
  <si>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</si>
  <si>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</si>
  <si>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</si>
  <si>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</si>
  <si>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</si>
  <si>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</si>
  <si>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</si>
  <si>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</si>
  <si>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</si>
  <si>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</si>
  <si>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</si>
  <si>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</si>
  <si>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</si>
  <si>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</si>
  <si>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</si>
  <si>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</si>
  <si>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</si>
  <si>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</si>
  <si>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</si>
  <si>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</si>
  <si>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</si>
  <si>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</si>
  <si>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</si>
  <si>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</si>
  <si>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</si>
  <si>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</si>
  <si>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</si>
  <si>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</si>
  <si>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</si>
  <si>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</si>
  <si>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</si>
  <si>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</si>
  <si>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</si>
  <si>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</si>
  <si>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</si>
  <si>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</si>
  <si>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</si>
  <si>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</si>
  <si>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</si>
  <si>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</si>
  <si>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</si>
  <si>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</si>
  <si>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</si>
  <si>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</si>
  <si>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</si>
  <si>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</si>
  <si>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</si>
  <si>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</si>
  <si>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</si>
  <si>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</si>
  <si>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</si>
  <si>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</si>
  <si>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</si>
  <si>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</si>
  <si>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</si>
  <si>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</si>
  <si>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</si>
  <si>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</si>
  <si>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고려아연 주총 파행 … 경영권 분쟁 법정으로</t>
  </si>
  <si>
    <t>https://n.news.naver.com/mnews/article/009/0005434256</t>
  </si>
  <si>
    <t>최윤범, 순환출자 고리 만들어 영풍측 의결권 행사 막고 집중투표제·이사수 상한 가결 MBK, 이사회 진입 실패 "임시주총 무효소송 할 ..</t>
  </si>
  <si>
    <t xml:space="preserve">매일경제 </t>
  </si>
  <si>
    <t>“서학개미 잠은 다 잤네”…돌아온 트럼프, 폭풍 SNS 올릴 때마다 주가 요동</t>
  </si>
  <si>
    <t>https://n.news.naver.com/mnews/article/009/0005434241</t>
  </si>
  <si>
    <t>원자력·AI·우주 테마장세 지속 도널드 트럼프 미국 대통령의 발언과 행정명령에 금융시장 변동성이 좌우되는 ‘트럼프 트레이드’ 시대가 본..</t>
  </si>
  <si>
    <t>김광일 MBK 부회장, ‘법정 대결’ 예고…“최윤범 지키기, 얼마나 더 유린당해야”</t>
  </si>
  <si>
    <t>https://n.news.naver.com/mnews/article/243/0000071775</t>
  </si>
  <si>
    <t>김광일 MBK파트너스 부회장이 23일 최윤범 고려아연 회장 측의 영풍 의결권 배제가 위법적이라고 주장하며 향후 법적 대응을 시사했다. ..</t>
  </si>
  <si>
    <t xml:space="preserve">이코노미스트 </t>
  </si>
  <si>
    <t>“배당은 그대로인데 경영진 성과급은 왜?”…소액주주들의 반란, 이유 있다는데</t>
  </si>
  <si>
    <t>https://n.news.naver.com/mnews/article/009/0005434227</t>
  </si>
  <si>
    <t>익명 개인투자자 ‘언로킹 밸류’ 농심에 공개 주주서한 보내 낮은 수익성·내부거래 지적 경영진 보수에 성과 연동 요구 코웨이·오스코텍·이..</t>
  </si>
  <si>
    <t>동서울터미널 개발, 다음달 조치계획 제출…걸림돌 해소되나</t>
  </si>
  <si>
    <t>https://n.news.naver.com/mnews/article/018/0005931277</t>
  </si>
  <si>
    <t>이 기사는 2025년01월23일 18시35분에 마켓인 프리미엄 콘텐츠로 선공개 되었습니다. 서울 광진구 구의동 동서울터미널 현대화사업을..</t>
  </si>
  <si>
    <t xml:space="preserve">이데일리 </t>
  </si>
  <si>
    <t>10분 영상 10초 만에 요약 뚝딱…갤럭시 S25 출시 AI폰 경쟁 불붙는다</t>
  </si>
  <si>
    <t>https://n.news.naver.com/mnews/article/057/0001868482</t>
  </si>
  <si>
    <t>삼성전자가 더욱 진화한 AI폰, 갤럭시 S25 시리즈를 공개했습니다. 이번 시리즈는 AI가 개인 비서 역할에 더욱 충실해졌다고 하는데요..</t>
  </si>
  <si>
    <t xml:space="preserve">MBN </t>
  </si>
  <si>
    <t>"HBM 날개 달고 훨훨" SK하이닉스, 삼성전자 제쳤다</t>
  </si>
  <si>
    <t>https://n.news.naver.com/mnews/article/057/0001868478</t>
  </si>
  <si>
    <t>HBM 시장에서 독주하고 있는 SK하이닉스가 지난해 창사 이래 최대 실적을 달성했습니다. 지난해 4분기 영업이익은 삼성전자까지 제치고,..</t>
  </si>
  <si>
    <t>리테일 강화로 새 판 짜는 메리츠證, 고액자산가까지 정조준</t>
  </si>
  <si>
    <t>https://n.news.naver.com/mnews/article/029/0002931813</t>
  </si>
  <si>
    <t>메리츠증권, 장원재 단독대표 체제서 각자대표 체제로…S&amp;T·리테일 부문 '집중' 투자은행(IB)부문 강자 메리츠증권이 개인 고객을 대상..</t>
  </si>
  <si>
    <t xml:space="preserve">디지털타임스 </t>
  </si>
  <si>
    <t>‘순환출자 카드로 역전’ 고려아연, MBK·영풍 이사회 장악 저지 성공</t>
  </si>
  <si>
    <t>https://n.news.naver.com/mnews/article/243/0000071774</t>
  </si>
  <si>
    <t>최윤범 고려아연 회장 측이 23일 주총 표 대결을 통해 MBK파트너스·영풍의 이사회 장악을 저지하는 데 성공했다. 전날 전격적으로 꺼낸..</t>
  </si>
  <si>
    <t>고려아연, '상호주 제한'에 영풍 무력화…법정다툼 장기화 불가피 [종합]</t>
  </si>
  <si>
    <t>https://n.news.naver.com/mnews/article/015/0005086383</t>
  </si>
  <si>
    <t>고려아연 경영권을 둘러싼 최윤범 회장 측과 MBK파트너스·영풍 연합의 법정 다툼이 장기화할 전망이다. 고려아연이 23일 열린 임시 주주..</t>
  </si>
  <si>
    <t xml:space="preserve">한국경제 </t>
  </si>
  <si>
    <t>IPO 제도 개편 나선 당국…VC 투자금 회수 '난감'[마켓인]</t>
  </si>
  <si>
    <t>https://n.news.naver.com/mnews/article/018/0005931226</t>
  </si>
  <si>
    <t>이 기사는 2025년01월23일 17시08분에 마켓인 프리미엄 콘텐츠로 선공개 되었습니다. 금융당국이 기업공개(IPO) 제도의 개선을 ..</t>
  </si>
  <si>
    <t>고려아연, 영풍 의결권 배제…'경영권 분쟁' 결국 법정 간다 [시그널]</t>
  </si>
  <si>
    <t>https://n.news.naver.com/mnews/article/011/0004443681</t>
  </si>
  <si>
    <t>영풍(000670)·MBK파트너스와 최윤범 고려아연(010130) 회장의 경영권 분쟁이 결국 법정에서 결론 날 것으로 전망된다. 최 회..</t>
  </si>
  <si>
    <t xml:space="preserve">서울경제 </t>
  </si>
  <si>
    <t>증권주 사모으는 외국인·기관… 예탁금도 반등</t>
  </si>
  <si>
    <t>https://n.news.naver.com/mnews/article/014/0005300281</t>
  </si>
  <si>
    <t>도널드 트럼프 미국 대통령 취임 후 증권주에 외국인과 기관의 매수세가 유입되고 있다. 증시 대기자금인 투자자예탁금도 증가세를 보이면서 ..</t>
  </si>
  <si>
    <t xml:space="preserve">파이낸셜뉴스 </t>
  </si>
  <si>
    <t>7월 사라질 해외주식 TR ETF… 대안 'TR ETN' 뜨나</t>
  </si>
  <si>
    <t>https://n.news.naver.com/mnews/article/014/0005300280</t>
  </si>
  <si>
    <t>배당금 자동 재투자로 과세 이연 효과를 제공했던 해외주식형 토탈리턴(TR) 상장지수펀드(ETF)가 사라질 위기에 처하면서 해당 수요의 ..</t>
  </si>
  <si>
    <t>관세 폭탄·확장 재정정책 유력.. 채권·달러 변동성 확대 불가피 [트럼프 2.0시대]</t>
  </si>
  <si>
    <t>https://n.news.naver.com/mnews/article/014/0005300267</t>
  </si>
  <si>
    <t>트럼프 2기 시대 개막으로 증권가에서는 채권 금리 및 원·달러 환율 향방에 주목하고 있다. 도널드 트럼프 대통령이 관세 부과 속도조절을..</t>
  </si>
  <si>
    <t>타이슨과 '오징어게임2'가 만든 깜짝 실적…넷플릭스, 23년만 최고가</t>
  </si>
  <si>
    <t>https://n.news.naver.com/mnews/article/015/0005086311</t>
  </si>
  <si>
    <t>이 기사는 국내 최대 해외 투자정보 플랫폼 한경 글로벌마켓에 게재된 기사입니다. 호실적을 등에 업은 넷플릭스가 사상 최고가를 경신했다...</t>
  </si>
  <si>
    <t>게릴라 행동주의' 나선 개미 … 기업·투자자 관계 리셋 필요</t>
  </si>
  <si>
    <t>https://n.news.naver.com/mnews/article/009/0005434172</t>
  </si>
  <si>
    <t>주총시즌 행동주의 본격화 익명 개인투자자 '언로킹 밸류' 농심에 공개 주주서한 보내 낮은 수익성·내부거래 지적 경영진 보수에 성과 연동..</t>
  </si>
  <si>
    <t>美 '스타게이트' 발표 뜨자 'MONA' 들썩</t>
  </si>
  <si>
    <t>https://n.news.naver.com/mnews/article/015/0005086309</t>
  </si>
  <si>
    <t>이 기사는 국내 최대 해외 투자정보 플랫폼 한경 글로벌마켓에 게재된 기사입니다. 미국 인공지능(AI) 인프라 사업 ‘스타게이트’의 영향..</t>
  </si>
  <si>
    <t>대기업 핵심역량 집중…'카브아웃' 큰장선다[IB명가에 듣는다]</t>
  </si>
  <si>
    <t>https://n.news.naver.com/mnews/article/009/0005434154</t>
  </si>
  <si>
    <t>이성 NH증권 IB1부문 대표 금리인하·성장률 둔화 전망에 대기업 자회사 매각 수요 급증 M&amp;A조직 15년간 전문성 쌓아 자본조달·매각..</t>
  </si>
  <si>
    <t>최윤범 불참', '주주 가로막은 가드'…예견된 고려아연 주총 파행</t>
  </si>
  <si>
    <t>https://n.news.naver.com/mnews/article/648/0000032797</t>
  </si>
  <si>
    <t>적년 9월부터 이어져 온 고려아연 경영권 분쟁의 정점을 찍을 임시주주총회가 23일 열렸다. 고려아연 직원들은 주총 장소인 그랜드하얏트서..</t>
  </si>
  <si>
    <t xml:space="preserve">비즈워치 </t>
  </si>
  <si>
    <t>https://n.news.naver.com/mnews/article/009/0005434134</t>
  </si>
  <si>
    <t>오전 9시 예정된 임시주총 5시간 지연되며 파행 거듭 의사봉 잡은 최 회장 측 안건 원안대로 통과 시도 MBK "임시주총 무효 소송 등..</t>
  </si>
  <si>
    <t>뜨거웠던 비만치료제 ETF…1년만에 상폐 직전까지 추락</t>
  </si>
  <si>
    <t>https://n.news.naver.com/mnews/article/011/0004443641</t>
  </si>
  <si>
    <t>지난해 2월 비만 치료제 대표 종목인 일라이릴리와 노보노디스크를 절반 이상 편입해 투자자들의 이목을 끌었던 비만 치료제 상장지수펀드(E..</t>
  </si>
  <si>
    <t>경기반등 기대에 유럽 증시도 '활활'…獨닥스 올 6.7% 뛰어 사상 최고가</t>
  </si>
  <si>
    <t>https://n.news.naver.com/mnews/article/011/0004443637</t>
  </si>
  <si>
    <t>고금리 장기화로 부진의 늪에 빠졌던 유럽 증시가 올 들어 다른 흐름을 보이고 있다. 한국과 비슷하게 하반기 경기 회복에 대한 기대감이 ..</t>
  </si>
  <si>
    <t>스타게이트' 순풍 못탄 국내 반도체株</t>
  </si>
  <si>
    <t>https://n.news.naver.com/mnews/article/009/0005434107</t>
  </si>
  <si>
    <t>SK하이닉스·한미반도체 하락 美 AI 관련주 상승세와 대조 HBM 수요에 주가반등 기대 미국의 인공지능(AI) 관련 투자 확대 기대감에..</t>
  </si>
  <si>
    <t>고려아연, 영풍에 ‘의결권 제한’…MBK “상법?자본시장 유린”</t>
  </si>
  <si>
    <t>https://n.news.naver.com/mnews/article/243/0000071768</t>
  </si>
  <si>
    <t>고려아연 임시 주주총회가 파행을 거듭하며 경영권 분쟁이 안갯속에 빠졌다. 고려아연이 23일 임시 주주총회에서 영풍이 보유한 고려아연 지..</t>
  </si>
  <si>
    <t>영풍 의결권 배제한 고려아연…임시주총서 집중투표제 '도입'</t>
  </si>
  <si>
    <t>https://n.news.naver.com/mnews/article/648/0000032795</t>
  </si>
  <si>
    <t>고려아연이 집중투표제를 결국 도입됐다. ㈜영풍이 보유한 고려아연 의결권을 사측이 임시주주총회에서 인정하지 않으면서 안정적으로 안건을 통..</t>
  </si>
  <si>
    <t>MBK·영풍, 주총결의효력정지가처분·배임 고발로 반격할 듯</t>
  </si>
  <si>
    <t>https://n.news.naver.com/mnews/article/366/0001049358</t>
  </si>
  <si>
    <t>임시주총서 집중투표제 도입 의안 통과 영풍 의결권 29% 제한돼 가처분 인용되면 이번 주총 결의 무효화 공정거래법 위반 혐의 형사 고발..</t>
  </si>
  <si>
    <t xml:space="preserve">조선비즈 </t>
  </si>
  <si>
    <t>KT, ‘이통 1위’ SKT 시총 넘본다</t>
  </si>
  <si>
    <t>https://n.news.naver.com/mnews/article/011/0004443609</t>
  </si>
  <si>
    <t>이동통신 업계 2위 사업자 KT(030200) 시가총액이 SK텔레콤(017670) 추월을 눈앞에 뒀다. 역전할 경우 22년 만에 처음이..</t>
  </si>
  <si>
    <t>"연초 상승랠리 올라타자"…다시 늘어난 빚투, 계엄 후 최대</t>
  </si>
  <si>
    <t>https://n.news.naver.com/mnews/article/011/0004443608</t>
  </si>
  <si>
    <t>연초 들어 한국 증시가 저평가 매력으로 상승 곡선을 그리자 개인투자자들의 이른바 ‘빚투(빚 내서 투자)’ 규모가 지난해 12월 윤석열 ..</t>
  </si>
  <si>
    <t>미국주식, 아직도 안 해봤다고?[질문에 답하다]</t>
  </si>
  <si>
    <t>https://n.news.naver.com/mnews/article/029/0002931774</t>
  </si>
  <si>
    <t>올 美 주식 보관액 167.4조 '최대' 트럼프 취임 후 상승랠리 불붙어 TQQQ 등 뉴욕 ETF 직접 투자 "아직도 국장(한국 증시투..</t>
  </si>
  <si>
    <t>"미국 증시 '숨은 보석' 있다…헬스케어·전력산업 주목"</t>
  </si>
  <si>
    <t>https://n.news.naver.com/mnews/article/018/0005931165</t>
  </si>
  <si>
    <t>미국 증시에서 대형 기술주들이 작년에 크게 오르며 주목받았지만, 올해에는 소비재 및 헬스케어, 전력·전기화, 인프라 업종 등에서 ‘숨은..</t>
  </si>
  <si>
    <t>혼돈의 고려아연 분쟁…'상호출자 제한' 승부수에 영풍↓[핫종목]</t>
  </si>
  <si>
    <t>https://n.news.naver.com/mnews/article/421/0008041265</t>
  </si>
  <si>
    <t>고려아연 임시주주총회가 결론이 나지 않으면서 고려아연이 영풍·MBK파트너스 두 회사 주가 모두 하락 마감했다. 고려아연의 의결권 무효 ..</t>
  </si>
  <si>
    <t xml:space="preserve">뉴스1 </t>
  </si>
  <si>
    <t>에코프로, 공모채 시장 복귀…등급 스플릿 어쩌나[마켓인]</t>
  </si>
  <si>
    <t>https://n.news.naver.com/mnews/article/018/0005931153</t>
  </si>
  <si>
    <t>이 기사는 2025년01월23일 15시10분에 마켓인 프리미엄 콘텐츠로 선공개 되었습니다. 에코프로(086520)가 올해 첫 공모채 발..</t>
  </si>
  <si>
    <t>TR ETF 곧 역사 속으로···ETN, 투자 수요 흡수하나</t>
  </si>
  <si>
    <t>https://n.news.naver.com/mnews/article/014/0005300204</t>
  </si>
  <si>
    <t>트럼프 부메랑 온다..."채권·달러 변동성 대비해야"</t>
  </si>
  <si>
    <t>https://n.news.naver.com/mnews/article/014/0005300202</t>
  </si>
  <si>
    <t>트럼프 2기 시대 개막으로 증권가에서는 채권 금리 및 원·달러 환율 향방에 주목하고 있다. 트럼프 대통령이 관세 부과 속도 조절을 시사..</t>
  </si>
  <si>
    <t>이정환 미래에셋자산운용 ETF운용1본부장 "올해 엔비디아 중심 빅테크 강세 계속될 것" [인터뷰]</t>
  </si>
  <si>
    <t>https://n.news.naver.com/mnews/article/014/0005300201</t>
  </si>
  <si>
    <t>올해 주식시장에서 주목해야 할 지역은 미국이며 엔비디아를 중심으로 빅테크에 관심을 가져야 합니다." 미래에셋자산운용 이정환 ETF운용1..</t>
  </si>
  <si>
    <t>LG CNS, 3주 받고 상장 당일 팔까…'따블' 매도 시 수익은?</t>
  </si>
  <si>
    <t>https://n.news.naver.com/mnews/article/018/0005931139</t>
  </si>
  <si>
    <t>올해 공모주 ‘대어’ LG CNS 일반청약이 마무리된 가운데 청약에 참여한 투자자가 배정받을 수 있는 주식 수와 내달 5일 유가증권시장..</t>
  </si>
  <si>
    <t>이수페타시스, 2차전지 기업 제이오 인수 결국 철회</t>
  </si>
  <si>
    <t>https://n.news.naver.com/mnews/article/011/0004443579</t>
  </si>
  <si>
    <t>이수페타시스(007660)가 23일 2차전지 관련 기업 제이오(418550) 인수를 결국 철회하기로 했다. 인수를 두고 소액주주들의 반..</t>
  </si>
  <si>
    <t>美 빅테크 ETF로 순자산 122%↑…한투운용 "연금 시장도 공략"</t>
  </si>
  <si>
    <t>https://n.news.naver.com/mnews/article/008/0005145465</t>
  </si>
  <si>
    <t>한국투자신탁운용 ACE ETF(상장지수펀드) 순자산이 지난해 13조1256억원으로 1년 만에 121.79% 증가했다. 지난 22일에는 ..</t>
  </si>
  <si>
    <t xml:space="preserve">머니투데이 </t>
  </si>
  <si>
    <t>연기금·외국인 ‘탑 픽’은 SK하이닉스…삼성전자는 선택 엇갈려</t>
  </si>
  <si>
    <t>https://n.news.naver.com/mnews/article/009/0005434011</t>
  </si>
  <si>
    <t>연기금 18거래일 연속 순매수 국내주식 비중 높여 상승 일조 외국인 삼성전자 순매도는 부담 연초 연기금이 연일 순매수 규모를 늘리며 지..</t>
  </si>
  <si>
    <t>TR ETF' 세법 개정 파장 일파만파…전체 상품 13% 손봐야</t>
  </si>
  <si>
    <t>https://n.news.naver.com/mnews/article/018/0005931128</t>
  </si>
  <si>
    <t>토탈리턴(TR) 상장지수펀드(ETF)의 분배 유보 범위를 조정하는 소득세법 시행령 개정으로 오는 7월부터 국내 주식형을 제외한 모든 T..</t>
  </si>
  <si>
    <t>"둘 다 역대급 실적" 삼바·SK하닉…주가는 다른 반응, 왜?</t>
  </si>
  <si>
    <t>https://n.news.naver.com/mnews/article/008/0005145443</t>
  </si>
  <si>
    <t>외국인과 기관의 동반 매도에 밀려 23일 국내 증시가 하락 마감했다. 개인은 홀로 매물을 주워 담았다. 이날 시장의 주요 이벤트는 대형..</t>
  </si>
  <si>
    <t>이수페타시스, 제이오 인수 계약 해지…유상증자 규모 대폭 축소</t>
  </si>
  <si>
    <t>https://n.news.naver.com/mnews/article/366/0001049335</t>
  </si>
  <si>
    <t>이수그룹의 인쇄회로기판(PCB) 기업 이수페타시스가 탄소나노튜브(CNT) 제조사 제이오 인수를 철회한다. 제이오 인수 대금이 빠지는 만..</t>
  </si>
  <si>
    <t>日 금리인상 '째깍째깍'…엔화 노출 ETF 반등할까</t>
  </si>
  <si>
    <t>https://n.news.naver.com/mnews/article/018/0005931099</t>
  </si>
  <si>
    <t>1월 일본 금리 인상이 점쳐지면서 엔화 노출형 상장지수펀드(ETF)가 수혜를 입을지 관심이 쏠린다. 엔화를 통해 미국 국채와 증시에 투..</t>
  </si>
  <si>
    <t>"트럼프 덕에 세뱃돈 마련했다"…'차익실현'에 조선주 하락[핫종목]</t>
  </si>
  <si>
    <t>https://n.news.naver.com/mnews/article/421/0008041154</t>
  </si>
  <si>
    <t>트럼프 정부 수혜 업종으로 꼽히며 급등했던 조선주(株)가 23일 하락 마감했다. 23일 한국거래소에 따르면 HD현대마린솔루션(44306..</t>
  </si>
  <si>
    <t>6시간 늦게 열린 고려아연 주총…"영풍 지분 제한 후 속행"</t>
  </si>
  <si>
    <t>https://n.news.naver.com/mnews/article/277/0005538009</t>
  </si>
  <si>
    <t>고려아연이 예정보다 6시간 늦게 임시주주총회를 진행하면서 최대주주인 영풍(지분율 25.4%)의 의결권을 끝내 제한했다. MBK파트너스와..</t>
  </si>
  <si>
    <t xml:space="preserve">아시아경제 </t>
  </si>
  <si>
    <t>금감원 철퇴에…이수페타시스, 제이오 인수 결국 무산[마켓인]</t>
  </si>
  <si>
    <t>https://n.news.naver.com/mnews/article/018/0005931097</t>
  </si>
  <si>
    <t>이수페타시스(007660)가 추진하던 제이오(418550) 인수가 결국 무산됐다. 금융감독원이 이수페타시스가 제이오 인수를 위해 계획하..</t>
  </si>
  <si>
    <t>美 AI 인프라 투자 확대 소식에…국내선 전력설비株만 온기 반영</t>
  </si>
  <si>
    <t>https://n.news.naver.com/mnews/article/018/0005931084</t>
  </si>
  <si>
    <t>도널드 트럼프 미국 대통령이 최소 5000억달러(약 716조원) 규모의 인공지능(AI) 인프라 투자 계획을 밝히면서 뉴욕 증시에서 빅테..</t>
  </si>
  <si>
    <t>中 연초부터 증시 부양책, 20조원 이상 투입 추진한다</t>
  </si>
  <si>
    <t>https://n.news.naver.com/mnews/article/018/0005931071</t>
  </si>
  <si>
    <t>중국 당국이 지지부진한 증시를 끌어올리기 위한 대책을 내놨다. 지난해 국영기업들의 자사주 매입과 배당 확대 등의 부양책에 이어 이번에는..</t>
  </si>
  <si>
    <t>이수페타시스, 제이오 인수 철회</t>
  </si>
  <si>
    <t>https://n.news.naver.com/mnews/article/015/0005086194</t>
  </si>
  <si>
    <t>이수페타시스는 제이오 인수를 철회한다고 23일 공시했다. 주식매매계약(SPA) 계약상 매도인의 의무 불이행으로 계약 해제 사유가 발생해..</t>
  </si>
  <si>
    <t>美 718조 대규모 AI 투자 수혜…전력株, 일제히 강세 [핫종목]</t>
  </si>
  <si>
    <t>https://n.news.naver.com/mnews/article/421/0008041125</t>
  </si>
  <si>
    <t>LS 일렉트릭(010120) 등 전력주가 미국의 대규모 인공지능(AI) 투자 움직임에 수혜주로 거듭나며 강세를 보였다. 23일 한국거래..</t>
  </si>
  <si>
    <t>"이젠 팔아야 하나"…애플 실적 따라 주가 '뚝' 떨어진 종목</t>
  </si>
  <si>
    <t>https://n.news.naver.com/mnews/article/015/0005086180</t>
  </si>
  <si>
    <t>애플이 부진한 실적을 내놓으면서 LG이노텍, 비에이치 등 아이폰 부품 공급사 주가도 주저앉았다. 23일 오후 애플 아이폰 카메라 모듈 ..</t>
  </si>
  <si>
    <t>조여오는 트럼프 관세에 韓성장률 둔화까지…환율 하락 ‘주춤’</t>
  </si>
  <si>
    <t>https://n.news.naver.com/mnews/article/018/0005931047</t>
  </si>
  <si>
    <t>도널드 트럼프 미국 대통령 취임 이후 허니문 기대감이 커졌던 외환시장은 다시 긴장감이 감돌고 있다. 트럼프 대통령이 관세 정책의 수위를..</t>
  </si>
  <si>
    <t>‘1호 상장 흥행’ 공식 깨졌다…미트박스 부진에 IPO 시장 긴장</t>
  </si>
  <si>
    <t>https://n.news.naver.com/mnews/article/018/0005931045</t>
  </si>
  <si>
    <t>을사년 첫 새내기주인 미트박스(475460)가 거래 첫날 공모가를 하회한 가격에 장을 마쳤다. 지난해에 이어 기업공개(IPO) 시장 한..</t>
  </si>
  <si>
    <t>코스피, 외인·기관 매도세에 2510선 마감…HD현대중공업·삼성물산 5%↓</t>
  </si>
  <si>
    <t>https://n.news.naver.com/mnews/article/029/0002931725</t>
  </si>
  <si>
    <t>국내 증시가 외국인과 기관 투자자의 매도세에 하락 마감했다. 특히 외국인 투자자는 금리와 달러가 반등하자 하루 만에 매도세로 전환했고,..</t>
  </si>
  <si>
    <t>"기대 낮춰라"…'HBM 발목' 삼성전자에 지친 개미</t>
  </si>
  <si>
    <t>https://n.news.naver.com/mnews/article/215/0001196320</t>
  </si>
  <si>
    <t>● SK하이닉스, 'HBM 시장' 삼성전자 경쟁 우위 전망 고대역폭메모리(HBM) 관련 삼성전자의 성과에 대한 기대감을 낮춰야 한다는 ..</t>
  </si>
  <si>
    <t xml:space="preserve">한국경제TV </t>
  </si>
  <si>
    <t>올해 상장 1호' 미트박스 첫날 가격 '주르륵'</t>
  </si>
  <si>
    <t>https://n.news.naver.com/mnews/article/015/0005086167</t>
  </si>
  <si>
    <t>올해 국내 증시 첫 상장 기업인 육가공 플랫폼 기업 미트박스글로벌이 증시 입성 첫날 공모가를 약 25% 밑돈 채 장을 마감했다. 최근 ..</t>
  </si>
  <si>
    <t>금리·달러 반등에 외국인 자금 이탈…코스피·코스닥 하락 마감</t>
  </si>
  <si>
    <t>https://n.news.naver.com/mnews/article/277/0005537981</t>
  </si>
  <si>
    <t>23일 국내 증시는 외국인 투자자의 순매도가 이어지며 코스피와 코스닥 모두 하락 마감했다. 코스피지수는 전일 대비 31.57포인트(1...</t>
  </si>
  <si>
    <t>“비트코인 70만달러도 가능해”...블랙록 CEO 낙관적 분석, 이유는?</t>
  </si>
  <si>
    <t>https://n.news.naver.com/mnews/article/243/0000071757</t>
  </si>
  <si>
    <t>세계 최대 자산운용사 블랙록의 최고경영자(CEO)인 래리 핑크가 비트코인 가격이 70만달러(약 10억639만원)까지 치솟을 수 있다고 ..</t>
  </si>
  <si>
    <t>MSCI 역대급 편출 예상...주가 부진에 대거 탈락 ‘위기’</t>
  </si>
  <si>
    <t>https://n.news.naver.com/mnews/article/119/0002917144</t>
  </si>
  <si>
    <t>모건스탠리캐피털인터내셔널(MSCI)의 2월 지수 정기변경에서 역대급으로 많은 종목들이 지수에서 제외될 것이라는 전망이 제기된다. 증권가..</t>
  </si>
  <si>
    <t xml:space="preserve">데일리안 </t>
  </si>
  <si>
    <t>`트럼프코인`은 되는데, `윤석열·이재명코인`은 안되는 까닭?[김남석의 개미생활]</t>
  </si>
  <si>
    <t>https://n.news.naver.com/mnews/article/029/0002931692</t>
  </si>
  <si>
    <t>밈 코인' 국내선 고작 투기상품 투자자보호 좇느라 유행 뒤처져 수익 내려면 유연해져야 할 때 [글쓴이주] 주식시장 관련 소식이 매일 ..</t>
  </si>
  <si>
    <t>박기덕 고려아연 사장 "영풍의 고려아연 의결권 제한"</t>
  </si>
  <si>
    <t>https://n.news.naver.com/mnews/article/015/0005086125</t>
  </si>
  <si>
    <t>박기덕 고려아연 사장은 23일 열린 임시주주총회에서 "회사와 모회사 또는 자회사가 다른 회사의 발행주식 총수의 10분의 1을 초과하는 ..</t>
  </si>
  <si>
    <t>[단독] 한화, 아워홈 장남 지분 일부 남기고 2년 뒤 매입 검토</t>
  </si>
  <si>
    <t>https://n.news.naver.com/mnews/article/009/0005433874</t>
  </si>
  <si>
    <t>인수 대상 58% 가운데 8%는 대금 2년 후에 지급하는 방식 범LG서 한화로 안정적 이양 꾀해 단체급식 2위 업체 아워홈 인수를 시도..</t>
  </si>
  <si>
    <t>“잘하는 영역 집중하려는 기업들… 카브아웃서 기회” [IB명가에 듣는다]</t>
  </si>
  <si>
    <t>https://n.news.naver.com/mnews/article/009/0005433873</t>
  </si>
  <si>
    <t>이성 NH증권 IB1부문 대표 금리 인하·경제 성장률 둔화에 대기업 구조조정 수요 커질 것 정부, 의무공개매수 도입 추진 관련 시장 활..</t>
  </si>
  <si>
    <t>[단독] 1조 대어 금호석유화학 본사사옥 ‘시그니쳐타워’ 매각 시동</t>
  </si>
  <si>
    <t>https://n.news.naver.com/mnews/article/009/0005433867</t>
  </si>
  <si>
    <t>서울 을지로 한복판에 위치한 대형 상업용 오피스 빌딩이 매물로 등장한다. 23일 투자은행(IB) 업계에 따르면 이지스자산운용은 금호석유..</t>
  </si>
  <si>
    <t>"연준 전망에 민감하게 움직일 필요 없어"…기술주 대신 산업재 주목</t>
  </si>
  <si>
    <t>https://n.news.naver.com/mnews/article/008/0005145345</t>
  </si>
  <si>
    <t>올해 채권투자자들은 미국 연방준비제도(Fed·연준) 금리전망으로부터 상대적으로 자유로울 필요가 있다는 분석이 나왔다. 주식시장에서는 기..</t>
  </si>
  <si>
    <t>“美대통령·영부인 이름 쏟아지네”…’트럼프 밈 코인’ 가짜주의보</t>
  </si>
  <si>
    <t>https://n.news.naver.com/mnews/article/009/0005433856</t>
  </si>
  <si>
    <t>공식 코인 열기 악용해 사기 캐시우드 “밈 코인 투자 안해” 도널드 트럼프 미국 대통령과 멜라니아 트럼프 여사의 이름을 딴 가짜 밈 코..</t>
  </si>
  <si>
    <t>일본도 '주식 이민' 열풍…"개인 해외 유출에 엔 약세 압력↑"</t>
  </si>
  <si>
    <t>https://n.news.naver.com/mnews/article/277/0005537896</t>
  </si>
  <si>
    <t>일본 개인투자자 사이에서 해외 주식이 인기를 끌면서 엔화 가치의 하방 위험이 커지고 있다고 22일(현지시간) 블룸버그 통신이 보도했다...</t>
  </si>
  <si>
    <t>최윤범 회장, SMC 영풍 지분매입 직전 이사 사임…MBK "문제 미리 알았나"</t>
  </si>
  <si>
    <t>https://n.news.naver.com/mnews/article/648/0000032779</t>
  </si>
  <si>
    <t>최윤범 회장이 고려아연의 호주 계열사 선메탈코퍼레이션(SMC) 이사진에서 최근 물러난 것으로 나타났다. SMC는 지난 22일 최 회장 ..</t>
  </si>
  <si>
    <t>“왜 거짓말을 하세요?” 고려아연 주총장서 고성 난무[마켓인]</t>
  </si>
  <si>
    <t>https://n.news.naver.com/mnews/article/018/0005930880</t>
  </si>
  <si>
    <t>고려아연 임시 주주총회장 전경 [사진=이데일리 허지은 기자] 23일 오후 들어서야 시작된 고려아연(010130) 임시 주주총회 현장엔 ..</t>
  </si>
  <si>
    <t>현대차, 작년 매출은 역대 최대…영업익은 판매보증금 증가에 5.9%↓(종합)</t>
  </si>
  <si>
    <t>https://n.news.naver.com/mnews/article/001/0015177737</t>
  </si>
  <si>
    <t>작년 매출 175.2조·영업익 14.2조 올해 판매목표 417만대·매출 성장목표 3~4%…연간 배당금 1만2천원 책정 현대차가 경기침체..</t>
  </si>
  <si>
    <t xml:space="preserve">연합뉴스 </t>
  </si>
  <si>
    <t>5시간 만에 열린 고려아연 임시주총, 10분만에 파행 “출석 주식·주주 수 확정 안돼” [시그널]</t>
  </si>
  <si>
    <t>https://n.news.naver.com/mnews/article/011/0004443469</t>
  </si>
  <si>
    <t>MBK파트너스·영풍과 고려아연 간 경영권 분쟁의 향방이 결정될 임시주주총회가 중복 위임장 확인 작업으로 4시간 50분 지연 끝에 개최됐..</t>
  </si>
  <si>
    <t>갤S25 공개한 삼성전자, 주가 반등 촉매제 될까</t>
  </si>
  <si>
    <t>https://n.news.naver.com/mnews/article/003/0013033359</t>
  </si>
  <si>
    <t>삼성전자가 대화형 인공지능(AI) 기능을 대폭 강화한 신규 스마트폰 갤럭시 S25 시리즈를 공개했다. 일부 증권사에서는 갤럭시 S25가..</t>
  </si>
  <si>
    <t xml:space="preserve">뉴시스 </t>
  </si>
  <si>
    <t>한국비엔씨, 프로앱텍의 '지속형 통풍치료제 기술' 美특허 등록</t>
  </si>
  <si>
    <t>https://n.news.naver.com/mnews/article/014/0005300047</t>
  </si>
  <si>
    <t>한국비엔씨는 23일 프로앱텍을 통해 개발중인 지속형 통풍 치료제인 PAT101 기술의 미국 특허 등록을 완료하고, 임상시험 IND승인신..</t>
  </si>
  <si>
    <t>결국 믿을 건 실적뿐…4분기 어닝시즌 기대 업종은 ‘이것’</t>
  </si>
  <si>
    <t>https://n.news.naver.com/mnews/article/009/0005433834</t>
  </si>
  <si>
    <t>본격적인 4분기 실적 시즌이 개막하면서 ‘어닝 서프라이즈’(깜짝 실적)가 예상되는 기업에 이목이 쏠린다. 증권가에서는 호실적이 기대되면..</t>
  </si>
  <si>
    <t>삼성전자 매수' 개미에 힘 보태는 연기금… 증권가 "악재 모두 반영"</t>
  </si>
  <si>
    <t>https://n.news.naver.com/mnews/article/417/0001054034</t>
  </si>
  <si>
    <t>삼성전자가 5만원대에서 횡보하는 가운데 개인투자자들의 매수세가 꾸준히 이어지고 있다. 연기금 역시 삼성전자 저점매수에 나서며 힘을 보태..</t>
  </si>
  <si>
    <t xml:space="preserve">머니S </t>
  </si>
  <si>
    <t>전액 손실인데 20% 배상… 한투증권, 해외부동산펀드 투자자 분통</t>
  </si>
  <si>
    <t>https://n.news.naver.com/mnews/article/417/0001054028</t>
  </si>
  <si>
    <t>한국투자증권이 2019년 판매한 한국투자벨기어코어오피스2호 펀드(벨기에 2호 펀드)가 지난달 전액 손실 된 가운데 배상 범위를 둘러싸고..</t>
  </si>
  <si>
    <t>"올해도 대세는 `미국주식`…소외됐던 성장주에도 관심을"</t>
  </si>
  <si>
    <t>https://n.news.naver.com/mnews/article/029/0002931632</t>
  </si>
  <si>
    <t>올해도 미국 주식시장이 강한 상승세를 이어갈 것이란 전망이 나왔다. 기존 상승세를 주도했던 인공지능(AI) 관련 종목과 함께 그동안 시..</t>
  </si>
  <si>
    <t>법조계 “자산 14조, 시총 ‘톱30’ 고려아연의 순환출자 무리수”[투자360]</t>
  </si>
  <si>
    <t>https://n.news.naver.com/mnews/article/016/0002420197</t>
  </si>
  <si>
    <t>집중투표제 이사 선임 불발 ‘상호주’ 카드 꺼내 의결권 보강 위한 자의적 영풍 주주권 제한 법원 판단 받았던 한진칼 분쟁 사례 ‘대조’..</t>
  </si>
  <si>
    <t xml:space="preserve">헤럴드경제 </t>
  </si>
  <si>
    <t>"이러니 국장 떠나 미장하지"…작년 서학개미 72%가 웃었다</t>
  </si>
  <si>
    <t>https://n.news.naver.com/mnews/article/015/0005086033</t>
  </si>
  <si>
    <t>카카오페이증권은 지난해 미국 증시에 투자한 투자자 10명 중 7명이 수익을 냈지만, 국내 증시에 투자자 중 과반은 손실을 기록했다고 2..</t>
  </si>
  <si>
    <t>공매 가격은 그대로…`부실PF 플랫폼` 실효성 `의문`</t>
  </si>
  <si>
    <t>https://n.news.naver.com/mnews/article/029/0002931628</t>
  </si>
  <si>
    <t>정부가 부실 프로젝트파이낸싱(PF) 사업장 공매물건을 모은 별도의 플랫폼을 구축해 정리 속도를 높이겠다고 밝혔지만, 이미 시장에서 외면..</t>
  </si>
  <si>
    <t>"개미들만 열심히 물타기 중"…'17만→3만원' 국민주의 추락 [종목+]</t>
  </si>
  <si>
    <t>https://n.news.naver.com/mnews/article/015/0005086030</t>
  </si>
  <si>
    <t>국내 증시가 연초 세계 주요 증시 대비 강한 흐름을 보이고 있지만 대표 성장주로 꼽혔던 카카오 주가는 부진을 면치 못하고 있다. 증권가..</t>
  </si>
  <si>
    <t>"작년 100% 폭등"…올해는 60% 더 오른다</t>
  </si>
  <si>
    <t>https://n.news.naver.com/mnews/article/215/0001196291</t>
  </si>
  <si>
    <t>지난해 트럼프 당선과 함께 100% 이상 폭등하며 경이로운 상승률을 기록한 테슬라가 올해는 더 오를 것이란 목소리가 커지고 있다. 22..</t>
  </si>
  <si>
    <t>오징어게임 상금보다 돈 더 쓴 고려아연.. MBK "회삿돈으로 최윤범 방어"</t>
  </si>
  <si>
    <t>https://n.news.naver.com/mnews/article/648/0000032775</t>
  </si>
  <si>
    <t>고려아연은 영풍의 의결권 제한이라는 목적 하나를 달성하기 위해 오징어게임 상금(456억원)보다 더 큰 575억원을 의결권도 없는 주식을..</t>
  </si>
  <si>
    <t>"미장 쭉쭉 오르던데"…SK하이닉스 주가 뚝, '역대급 실적' 무색</t>
  </si>
  <si>
    <t>https://n.news.naver.com/mnews/article/008/0005145253</t>
  </si>
  <si>
    <t>도널드 트럼프 미국 대통령발 호재와 사상 최대 실적에도 국내 AI(인공지능) 대장주 SK하이닉스가 하락하고 있다. 단기 급등에 따른 차..</t>
  </si>
  <si>
    <t>[단독]출범 후 6개월만에…우리투자증권, 투자매매업 본인가 신청</t>
  </si>
  <si>
    <t>https://n.news.naver.com/mnews/article/008/0005145251</t>
  </si>
  <si>
    <t>업계 10위 도약을 목표로 지난해 출범한 우리투자증권이 증권업을 영위하기 위한 투자매매업 본인가를 신청했다. 조만간 본격적인 영업을 시..</t>
  </si>
  <si>
    <t>조카의 난' 올해는 없나...금호석화 박철완 전 상무측 지분↓</t>
  </si>
  <si>
    <t>https://n.news.naver.com/mnews/article/008/0005145249</t>
  </si>
  <si>
    <t>매년 경영권 분쟁이 반복됐던 금호석유화학 오너가의 지분 변동이 대비돼 주목된다. 경영권 행사를 위해 지난해 주주총회에서 현 경영진인 박..</t>
  </si>
  <si>
    <t>"美 대형 기술주보다 산업재·헬스케어 주목…밸류 상대적으로 저렴"</t>
  </si>
  <si>
    <t>https://n.news.naver.com/mnews/article/421/0008040131</t>
  </si>
  <si>
    <t>그간 미국 주식 시장에서 성과를 주도했던 대형 기술주보다 산업재와 헬스케어 업종에 주목해야 한다는 의견이 나왔다. 얼라이언스번스틴(AB..</t>
  </si>
  <si>
    <t>주식투자 고수였던 그가 창업 생태계 조력자로 변신한 까닭</t>
  </si>
  <si>
    <t>https://n.news.naver.com/mnews/article/018/0005930772</t>
  </si>
  <si>
    <t>이 기사는 2025년01월23일 11시15분에 마켓인 프리미엄 콘텐츠로 선공개 되었습니다. 황우성 아이피에스벤처스 대표는 ‘주식 고수’..</t>
  </si>
  <si>
    <t>증권가는 ‘절레절레’인데 개미들은 미친 듯이 산다…어떤 종목이길래?</t>
  </si>
  <si>
    <t>https://n.news.naver.com/mnews/article/009/0005433757</t>
  </si>
  <si>
    <t>카카오 투자자들의 곡소리가 이어지고 있다. 윤석열 대통령의 12·3 비상계엄 사태 이후 ‘정치 관련주’로 꼽히면서 개인 투자자들의 열렬..</t>
  </si>
  <si>
    <t>금호석화 박철완 전 상무 누나 3명 잇따라 지분 매도</t>
  </si>
  <si>
    <t>https://n.news.naver.com/mnews/article/001/0015177167</t>
  </si>
  <si>
    <t>금호석유화학의 개인 최대주주인 박철완 전 상무 측이 금호석화 지분을 일부 매도한 것으로 확인됐다. 23일 금호석화의 최대주주등 소유주식..</t>
  </si>
  <si>
    <t>구지은 전 부회장, 아워홈 우선매수권 실행 가능성 있을까[투자360]</t>
  </si>
  <si>
    <t>https://n.news.naver.com/mnews/article/016/0002420152</t>
  </si>
  <si>
    <t>하방 막아주는 한화 대비 FI 투자 조건 비우호적 1.5조 몸값 에쿼티 투자로 매력 낮아 1대주주 측 장악한 이사회 승인도 허들 [헤럴..</t>
  </si>
  <si>
    <t>관세 공세·AI 투자의 힘… 미국 3대 주가지수 초강세</t>
  </si>
  <si>
    <t>https://n.news.naver.com/mnews/article/021/0002686090</t>
  </si>
  <si>
    <t>S&amp;P 장중 역대 최고점 경신 다우 0.3%·나스닥 1.2% 상승 트럼프, 추가관세·징벌적 세금 AI 인프라 투자계획 발표 여파 엔비디..</t>
  </si>
  <si>
    <t xml:space="preserve">문화일보 </t>
  </si>
  <si>
    <t>“우리는 트럼프보다 ‘금리’”…부동산·헬스케어·중소형株 소리없이 올랐다 [투자360]</t>
  </si>
  <si>
    <t>https://n.news.naver.com/mnews/article/016/0002420147</t>
  </si>
  <si>
    <t>트럼프 취임 후 첫날 미국채 금리 6bp 하락 금리민감 섹터인 부동산·헬스케어·중소형주 반등 “변동성 여전히 남아있어 주의 필요” [A..</t>
  </si>
  <si>
    <t>트럼프 2기 실세 실리콘밸리 마피아들…‘A·B·C·D 투자’ 뜬다 [신동윤의 투자,지정학]</t>
  </si>
  <si>
    <t>https://n.news.naver.com/mnews/article/016/0002420142</t>
  </si>
  <si>
    <t>빅테크 출신 인사들 행정부 핵심 요직에 임명 트럼프家 삼촌이 된 머스크 신흥 실세 급부상 피터 틸도 부통령 밴스 추천 등 영향력 막강 ..</t>
  </si>
  <si>
    <t>비보존, 경구용 비마약성 진통제 'VVZ-2471' 中특허 등록</t>
  </si>
  <si>
    <t>https://n.news.naver.com/mnews/article/003/0013032658</t>
  </si>
  <si>
    <t>비보존은 통증 및 중독 치료제로 개발 중인 경구용 비마약성 진통제 VVZ-2471과 그 유도체에 관한 물질특허 등록을 중국에서 마쳤다고..</t>
  </si>
  <si>
    <t>AB운용 “올해 크레딧 채권 롤앤 캐리 전략 유효…美 증시 견조 산업재·헬스케어 주목” [투자360]</t>
  </si>
  <si>
    <t>https://n.news.naver.com/mnews/article/016/0002420133</t>
  </si>
  <si>
    <t>‘2025년 글로벌 주식 및 채권 시장 전망’ 세미나 유재흥(왼쪽)·이재욱 얼라이언스번스타인 자산운용 선임 포트폴리오 매니저가 23일 ..</t>
  </si>
  <si>
    <t>CME 선물 계약 출시 루머에…리플·솔라나 ETF 출시 기대감 커져</t>
  </si>
  <si>
    <t>https://n.news.naver.com/mnews/article/009/0005433725</t>
  </si>
  <si>
    <t>2월 10일 CME 선물계약 제공 소식에 리플·솔라나 ETF 출시 기대감 늘어 한때 3.27·271.53달러까지 상승해 시카고상품거래소..</t>
  </si>
  <si>
    <t>KB자산운용, '비실 ETF' 최다 불명예</t>
  </si>
  <si>
    <t>https://n.news.naver.com/mnews/article/031/0000903800</t>
  </si>
  <si>
    <t>지난해 KB자산운용이 상장지수펀드(ETF) 폐지를 가장 많이 한 것으로 나타났다. 23일 한국거래소 기업공시 채널 카인드(KIND)에 ..</t>
  </si>
  <si>
    <t xml:space="preserve">아이뉴스24 </t>
  </si>
  <si>
    <t>“원전옆 데이터센터…인프라 투자도 AI”</t>
  </si>
  <si>
    <t>https://n.news.naver.com/mnews/article/016/0002420115</t>
  </si>
  <si>
    <t>정한섭 미래에셋자산운용 본부장 “DC 전력수요 ↑·美 원전 노후화 원전 유틸리티주 실적 향상 주목 트럼프 밀월기 증시도“US Only”..</t>
  </si>
  <si>
    <t>SK하이닉스 지난해 '흑자 전환'...직원 성과급 1500% '역대 최대' [오한마]</t>
  </si>
  <si>
    <t>https://n.news.naver.com/mnews/article/215/0001196267</t>
  </si>
  <si>
    <t>시청자 여러분 안녕하십니까. 오전장 한방에 마무리하는 뉴스. 오한마 시간입니다. SK하이닉스가 지난해 흑자전환에 성공하는 등 사상 최대..</t>
  </si>
  <si>
    <t>트럼프 시대 개막…조선 대장주 HD현대중공업 순매수 1위[주식 초고수는 지금]</t>
  </si>
  <si>
    <t>https://n.news.naver.com/mnews/article/011/0004443357</t>
  </si>
  <si>
    <t>미래에셋증권에서 거래하는 고수익 투자자들이 23일 오전 가장 많이 순매수한 종목은 HD현대중공업(329180), 알테오젠(196170)..</t>
  </si>
  <si>
    <t>전액 손실 부동산펀드' 20% 배상안…판매사vs투자자 `동상이몽'</t>
  </si>
  <si>
    <t>https://n.news.naver.com/mnews/article/003/0013032571</t>
  </si>
  <si>
    <t>#오랜 외국 생활로 국내 금융투자상품 가입 경험이 없었던 50대 남성 A씨는 2019년 한 해외부동산 펀드에 가입했다. 벨기에 정부 기..</t>
  </si>
  <si>
    <t>코스피, 오를만하니 '또'…갑자기 불안이 '엄습'</t>
  </si>
  <si>
    <t>https://n.news.naver.com/mnews/article/215/0001196262</t>
  </si>
  <si>
    <t>코스피가 약세다. 미 트럼프發 관세 우려가 완화되면서 급등했던 전날과 달리 하루만에 다시 1%대 급락세다. 관세 정책을 둘러싼 구체적인..</t>
  </si>
  <si>
    <t>바이온, 그룹 투투 출신 황혜영 사내이사 후보로</t>
  </si>
  <si>
    <t>https://n.news.naver.com/mnews/article/008/0005145195</t>
  </si>
  <si>
    <t>바이온이 1990년대 인기 혼성그룹 투투 출신의 방송인 황혜영을 사내이사 후보로 올렸다. 23일 바이온에 따르면 지난 22일 기존 이날..</t>
  </si>
  <si>
    <t>MBK "SMC는 외국회사…최윤범 회장 지배권 방어 행위"</t>
  </si>
  <si>
    <t>https://n.news.naver.com/mnews/article/629/0000359277</t>
  </si>
  <si>
    <t>23일 주총은 지연중…정오까지 '휴회' MBK파트너스가 고려아연 운명의 날 막판 변수로 떠오른 영풍의 썬메탈코퍼레이션(SMC) 지분 취..</t>
  </si>
  <si>
    <t xml:space="preserve">더팩트 </t>
  </si>
  <si>
    <t>거세진 외인 매도세…코스피, 2520선으로 밀려</t>
  </si>
  <si>
    <t>https://n.news.naver.com/mnews/article/015/0005085981</t>
  </si>
  <si>
    <t>코스피가 외국인의 매도세에 2520선까지 하락하고 있다. 코스닥도 내리막길을 걷는 중이다. 23일 오전 11시 현재 코스피는 전일 대비..</t>
  </si>
  <si>
    <t>슬슬' 돌아서는 투자은행..."비트코인 최대 20% 급락 가능성"</t>
  </si>
  <si>
    <t>https://n.news.naver.com/mnews/article/215/0001196261</t>
  </si>
  <si>
    <t>비트코인 가격이 10만 달러를 회복한 이후 추가적인 방향성을 모색하고 있는 가운데 글로벌 투자은행 스탠다드차타드(SC)가 비트코인 급락..</t>
  </si>
  <si>
    <t>코스피 장중 1% 가까이 내려 2,520대 약세…코스닥도 하락</t>
  </si>
  <si>
    <t>https://n.news.naver.com/mnews/article/001/0015176753</t>
  </si>
  <si>
    <t>장 초반보다 낙폭 커져…외인·기관 순매도로 하락세 견인 SK하이닉스 호실적에도 하락세 지속…삼성전자도 약세 코스피가 23일 장중 1% ..</t>
  </si>
  <si>
    <t>美트럼프 관세부과·IRA폐지에…日자동차 업계 비상</t>
  </si>
  <si>
    <t>https://n.news.naver.com/mnews/article/277/0005537620</t>
  </si>
  <si>
    <t>도널드 트럼프 미국 대통령의 고율 관세와 전기차 우대 조치 철폐로 일본 자동차 업계에 비상이 걸렸다. 멕시코와 캐나다에 위치한 완성차·..</t>
  </si>
  <si>
    <t>코스피, 2,530선 하락세 출발…코스닥도 약세</t>
  </si>
  <si>
    <t>https://n.news.naver.com/mnews/article/243/0000071736</t>
  </si>
  <si>
    <t>코스피가 23일 장 초반 2,530대에서 하락세를 보이고 있다. 이날 오전 9시 39분 기준 코스피 지수는 전장보다 21.32p(0.8..</t>
  </si>
  <si>
    <t>설 연휴 앞둔 내 주식…팔까 말까</t>
  </si>
  <si>
    <t>https://n.news.naver.com/mnews/article/003/0013032246</t>
  </si>
  <si>
    <t>국내 증시가 다음주 설 명절 연휴를 맞으면서 보유 주식을 팔아야 할지 말아야 할지 고민이 깊어지고 있다. 증권가에서는 연휴 간 미국 연..</t>
  </si>
  <si>
    <t>비보존, 경구용 비마약성 진통제 VVZ-2471 중국 특허 등록</t>
  </si>
  <si>
    <t>https://n.news.naver.com/mnews/article/277/0005537594</t>
  </si>
  <si>
    <t>혁신신약 개발 전문기업 비보존은 통증 및 중독 치료제로 개발 중인 경구용 비마약성 진통제 VVZ-2471과 그 유도체에 관한 물질특허 ..</t>
  </si>
  <si>
    <t>티웨이항공, 경영권 분쟁 본격화에 52주 신고가 경신[핫종목]</t>
  </si>
  <si>
    <t>https://n.news.naver.com/mnews/article/421/0008039334</t>
  </si>
  <si>
    <t>티웨이항공(091810) 경영권 분쟁 본격화 소식에 관련 종목들이 급등 중이다. 티웨이항공은 52주 신고가를 경신했다. 23일 오전 1..</t>
  </si>
  <si>
    <t>미래에셋, 미국 대표지수 ETF ‘아시아 최대 규모 등극’</t>
  </si>
  <si>
    <t>https://n.news.naver.com/mnews/article/243/0000071735</t>
  </si>
  <si>
    <t>미래에셋자산운용은 TIGER 미국 대표지수 ETF인 ‘TIGER 미국S&amp;P500 ETF’와 ‘TIGER 미국나스닥100 ETF’ 2종이..</t>
  </si>
  <si>
    <t>LG이노텍, 지난해 실적 부진에 6%↓…52주 신저가[핫종목]</t>
  </si>
  <si>
    <t>https://n.news.naver.com/mnews/article/421/0008039312</t>
  </si>
  <si>
    <t>LG이노텍(011070)이 시장 기대에 미치지 못하는 지난해 실적을 발표하자 52주 신저가를 기록했다. 23일 한국거래소에 따르면 LG..</t>
  </si>
  <si>
    <t>설 명절 앞두고 무더기 상장…‘옥석가리기’ 이뤄진다</t>
  </si>
  <si>
    <t>https://n.news.naver.com/mnews/article/243/0000071733</t>
  </si>
  <si>
    <t>올해 설 명절 연휴 직전 3개 기업이 같은 날 상장에 나서 시장의 관심이 주목된다. 투자은행(IB) 업계에서는 각 상장사의 희비가 크게..</t>
  </si>
  <si>
    <t>"서학개미 72% 돈 벌었다"…톱픽은 엔비디아</t>
  </si>
  <si>
    <t>https://n.news.naver.com/mnews/article/277/0005537527</t>
  </si>
  <si>
    <t>카카오페이증권이 지난해 이용자들의 투자 성과를 분석한 결과 미국 주식은 투자자의 72%가 이익을 거둔 것으로 나타났다. 반면 국내 주식..</t>
  </si>
  <si>
    <t>역시 주가는 ‘先반영’…SK하이닉스, 사상 최대 실적에도 ‘급락세’ [투자360]</t>
  </si>
  <si>
    <t>https://n.news.naver.com/mnews/article/016/0002419960</t>
  </si>
  <si>
    <t>최태원(오른쪽) SK그룹 회장이 지난해 4월 방미 당시 젠슨 황 엔비디아 최고경영자(CEO)와 대화를 나누고 있는 모습. [최태원 회장..</t>
  </si>
  <si>
    <t>LS일렉트릭, '호실적+AI 수혜 기대감'에 8%↑[핫종목]</t>
  </si>
  <si>
    <t>https://n.news.naver.com/mnews/article/421/0008039147</t>
  </si>
  <si>
    <t>LS일렉트릭(010120)이 지난해 호실적을 기록했다는 소식에 주가 급등을 보이고 있다. 23일 한국거래소에 따르면 LS 일렉트릭 주가..</t>
  </si>
  <si>
    <t>현대건설, 영업적자에도 '빅 배스' 기대감…이틀 연속 상승[핫종목]</t>
  </si>
  <si>
    <t>https://n.news.naver.com/mnews/article/421/0008039135</t>
  </si>
  <si>
    <t>현대건설이 1조 2000억 원 규모의 대규모 영업적자에도 이틀 연속 상승 중이다. '빅 배스(Big Bath)'(부실 요소를 한 회계연..</t>
  </si>
  <si>
    <t>코스피 첫 대어, LG CNS 21조 몰렸다…IPO 시장 훈풍 부나 [투자360]</t>
  </si>
  <si>
    <t>https://n.news.naver.com/mnews/article/016/0002419945</t>
  </si>
  <si>
    <t>청약 경쟁률 123대 1 기록…증거금 21조 “공모가 밴드 내에서 가격 결정, 바람직한 시그널” 현신균 사장 [LG CNS 제공] [헤..</t>
  </si>
  <si>
    <t>"이러니 미장 가지"…엔비디아 958% 수익 낼 때 동학개미는 '본전치기'</t>
  </si>
  <si>
    <t>https://n.news.naver.com/mnews/article/421/0008039126</t>
  </si>
  <si>
    <t>지난해 카카오페이증권을 통해 국내 주식을 거래한 투자자의 평균 수익률은 0%로 나타났다. 반면 미국 주식 투자자는 5% 평균 수익률을 ..</t>
  </si>
  <si>
    <t>고려아연, 주총 앞두고 주가 보합권 등락…파행 치닫나</t>
  </si>
  <si>
    <t>https://n.news.naver.com/mnews/article/015/0005085911</t>
  </si>
  <si>
    <t>고려아연 주가가 23일 임시 주주총회를 앞두고 보합권에서 등락하며 경계감을 나타내고 있다. 최윤범 고려아연 회장 측이 주총 하루 전 전..</t>
  </si>
  <si>
    <t>코스피 외인·기관 '팔자' 2,520대로 밀려…SK하이닉스 3%대↓(종합)</t>
  </si>
  <si>
    <t>https://n.news.naver.com/mnews/article/001/0015176321</t>
  </si>
  <si>
    <t>외인 코스피 현·선물 순매도…전날 강세·연휴 앞두고 차익실현 영향 'AI 기대' 뉴욕증시 훈풍에도 반도체주 약세…코스닥도 0.65% 내..</t>
  </si>
  <si>
    <t>MBK "고려아연 손자회사로 영풍 취득은 탈법적 순환 출자"[fn마켓워치]</t>
  </si>
  <si>
    <t>https://n.news.naver.com/mnews/article/014/0005299773</t>
  </si>
  <si>
    <t>MBK파트너스-영풍 컨소시엄은 23일 고려아연이 손자회사인 썬메탈코퍼레이션(SMC)을 통해 영풍 지분을 취득한 것에 대해 "탈법적 순환..</t>
  </si>
  <si>
    <t>‘21조’ 몰린 LG CNS, 공모 청약 흥행...IPO 시장 ‘훈풍’ 기대</t>
  </si>
  <si>
    <t>https://n.news.naver.com/mnews/article/243/0000071724</t>
  </si>
  <si>
    <t>올해 첫 기업공개(IPO) 대어로 꼽히는 LG CNS가 일반 청약에서 증거금 21조원을 끌어 모았다. 공모주 시장에 찬 기운이 감도는 ..</t>
  </si>
  <si>
    <t>‘국장 탈출 지능순’이라더니…지난해 서학개미 72%가 수익냈다, 엔비디아 최대 수익률 958% [투자360]</t>
  </si>
  <si>
    <t>https://n.news.naver.com/mnews/article/016/0002419925</t>
  </si>
  <si>
    <t>카카오페이증권 ‘무지 쓸모있는 투자 소식’ 한국 주식시장 투자자, 48%만 수익 내 [헤럴드경제=정윤희 기자] 카카오페이증권은 지난해 ..</t>
  </si>
  <si>
    <t>法분쟁 잇단 수세…홍원식 前남양 회장, '보수상한소송' 2심도 패소</t>
  </si>
  <si>
    <t>https://n.news.naver.com/mnews/article/277/0005537476</t>
  </si>
  <si>
    <t>홍원식 전 남양유업 회장(74)이 과거 정기 주주총회에서 자신의 '이사 보수 한도'를 높이는 결의에 스스로 찬성표를 던진 것은 위법이라..</t>
  </si>
  <si>
    <t>센터포인트 광화문 매각 속도[fn마켓워치]</t>
  </si>
  <si>
    <t>https://n.news.naver.com/mnews/article/014/0005299765</t>
  </si>
  <si>
    <t>센터포인트 광화문이 매각에 속도를 내고 있다. 2월 중 매각자문사 우선협상대상자 선정을 통해서다. 다만 CBD(중심권역) 오피스들이 다..</t>
  </si>
  <si>
    <t>외국인, 현·선물 매도…코스피, 하락 출발</t>
  </si>
  <si>
    <t>https://n.news.naver.com/mnews/article/215/0001196232</t>
  </si>
  <si>
    <t>외국인이 장 초반 1천억 원의 물량을 쏟아내며 코스피도 하락 출발했다.외국인은 선물 시장에서도 매도 우위를 나타내고 있다. 23일 코스..</t>
  </si>
  <si>
    <t>막판 반격 나선 고려아연…MBK "이사회 의장 교체"</t>
  </si>
  <si>
    <t>https://n.news.naver.com/mnews/article/277/0005537467</t>
  </si>
  <si>
    <t>MBK파트너스·영풍과 경영권 분쟁을 벌이고 있는 최윤범 고려아연 회장 측이 임시주주총회를 하루 앞두고 극적 반격에 나섰다. 손자회사에 ..</t>
  </si>
  <si>
    <t>2월 MSCI 편출 종목?…롯데케미칼·포스코DX·LG화학우 등 대거 전망 [투자360]</t>
  </si>
  <si>
    <t>https://n.news.naver.com/mnews/article/016/0002419913</t>
  </si>
  <si>
    <t>韓 주식시장 장기부진 영향 증권가 편출 후보군 10여개 LG화학우·넷마블·GS 3종목 거래대금 대비 유출액 커 주의 [연합] [헤럴드경..</t>
  </si>
  <si>
    <t>뉴욕증시, “땡큐 트럼프”…S&amp;P500 장중 최고가</t>
  </si>
  <si>
    <t>https://n.news.naver.com/mnews/article/082/0001308957</t>
  </si>
  <si>
    <t>도널드 트럼프 미국 대통령 취임 사흘째인 22일(현지시간) 인공지능(AI) 투자 기대에 낙관론이 지속되며 뉴욕증시가 강세로 마감했다. ..</t>
  </si>
  <si>
    <t xml:space="preserve">부산일보 </t>
  </si>
  <si>
    <t>미장 뜨거웠는데 국장 '싸늘'…외국인 "팔자" 코스피 2540선 반납</t>
  </si>
  <si>
    <t>https://n.news.naver.com/mnews/article/008/0005145055</t>
  </si>
  <si>
    <t>코스피·코스닥이 외국인과 기관의 동반 매도세에 밀려 하락하고 있다. 도널드 트럼프 미국 대통령의 대규모 AI(인공지능) 투자 소식에 간..</t>
  </si>
  <si>
    <t>요즘 부자들은 '이것' 사들인다는데…투자 '불패 비결' 봤더니 [양현주의 슈퍼리치 레시피]</t>
  </si>
  <si>
    <t>https://n.news.naver.com/mnews/article/015/0005085888</t>
  </si>
  <si>
    <t>※ ‘양현주의 슈퍼리치 레시피’는 양현주 한국경제신문 기자가 매주 목요일 한경닷컴 사이트에 게재하는 ‘회원 전용’ 재테크 전문 콘텐츠입..</t>
  </si>
  <si>
    <t>KB증권 "삼전, 주가 호재에 민감하게 반응…갤S25 흥행 주목"</t>
  </si>
  <si>
    <t>https://n.news.naver.com/mnews/article/011/0004443231</t>
  </si>
  <si>
    <t>KB증권이 삼성전자(005930)에 대해 “호재에 민감하게 반응하는 영역에 진입했다”며 갤럭시 S25 출시가 주가 반등의 계기를 마련할..</t>
  </si>
  <si>
    <t>SK하이닉스, 사상 최대 실적에도 약세…'갤S25' 삼전도 하락</t>
  </si>
  <si>
    <t>https://n.news.naver.com/mnews/article/015/0005085881</t>
  </si>
  <si>
    <t>SK하이닉스가 지난해 매출액과 영업이익 모두 사상 최대 실적을 갈아치웠음에도 23일 주가가 장 초반 약세다. 새 스마트폰 시리즈 갤럭시..</t>
  </si>
  <si>
    <t>코스피·코스닥, 장 초반 일제히 '하락'…SK하이닉스 3.1%↓</t>
  </si>
  <si>
    <t>https://n.news.naver.com/mnews/article/015/0005085879</t>
  </si>
  <si>
    <t>코스피와 코스닥 지수가 외국인·기관 매도세에 밀려 장 초반 하락하고 있다. 사상 최대 실적을 발표한 SK하이닉스도 내리막길을 걷고 있다..</t>
  </si>
  <si>
    <t>‘미장’ 매력 여전하겠지만… 빅테크 보단 채권 비중 높여라[2025 설특집]</t>
  </si>
  <si>
    <t>https://n.news.naver.com/mnews/article/021/0002685964</t>
  </si>
  <si>
    <t>■ 은행 프라이빗 뱅커들의 조언 美 증시 ‘우상향’ 이어지겠지만 3년째 강세장…비중확대는 신중 인플레 압력에 채권금리 오를듯 韓 채권·..</t>
  </si>
  <si>
    <t>다시 `숨 고르기`?…코스피 0.23% 내린 2541.24 개장</t>
  </si>
  <si>
    <t>https://n.news.naver.com/mnews/article/029/0002931471</t>
  </si>
  <si>
    <t>코스피 지수가 23일 2540선에서 숨 고르기에 들어선 모양새다. 한국거래소에 따르면 코스피는 전일 대비 5.82포인트(0.23%) 내..</t>
  </si>
  <si>
    <t>코스피, 외국인 팔자에 하락…하루 만에 2540선 내줘</t>
  </si>
  <si>
    <t>https://n.news.naver.com/mnews/article/018/0005930464</t>
  </si>
  <si>
    <t>코스피가 기관의 사자에 상승 출발했다. 도널드 트럼프 미국 대통령의 대규모 AI 투자 소식에 간밤 뉴욕증시가 일제히 강세를 보였지만 국..</t>
  </si>
  <si>
    <t>"현대건설, 업종 최선호주..목표가 4만→4.5만" -신한證</t>
  </si>
  <si>
    <t>https://n.news.naver.com/mnews/article/014/0005299740</t>
  </si>
  <si>
    <t>신한투자증권이 현대건설의 목표주가를 4만원에서 4만5000원으로 상향했다. 올해 믹스 개선 효과가 뚜렷해지면서 실적 턴어라운드가 가시화..</t>
  </si>
  <si>
    <t>“굳건한 역세권의 힘”…역과의 거리 따라 청약 성적도 희비</t>
  </si>
  <si>
    <t>https://n.news.naver.com/mnews/article/011/0004443218</t>
  </si>
  <si>
    <t>수도권 분양시장에서 역세권의 인기가 굳건한 모습이다. 정부의 대출규제와 금리인하발 매수세 확산 등이 맞물려 시장이 혼조세를 보이자 수요..</t>
  </si>
  <si>
    <t>“원전 옆에 데이터센터 건설…인프라 투자 물길도 ‘AI’다” [투자360]</t>
  </si>
  <si>
    <t>https://n.news.naver.com/mnews/article/016/0002419886</t>
  </si>
  <si>
    <t>정한섭 미래에셋자산운용 글로벌리서치센터 본부장 인터뷰 데이터센터 전력 수요 관련주, 원전 유틸리티주 주목 지난해 ‘AI 반도체’-올핸 ..</t>
  </si>
  <si>
    <t>KB證 “삼성바이오로직스, 신규 제품 매출도 기대… 목표가 130만→135만원”</t>
  </si>
  <si>
    <t>https://n.news.naver.com/mnews/article/366/0001049100</t>
  </si>
  <si>
    <t>KB증권은 23일 삼성바이오로직스에 대해 가중평균자본비용(WACC) 변동과 작년 4분기 호실적을 비롯해 올해도 실적 성장세를 보일 것으..</t>
  </si>
  <si>
    <t>올해도 지속될 미국 증시 랠리… 신한證 “트럼프 노이즈는 1분기에 국한”</t>
  </si>
  <si>
    <t>https://n.news.naver.com/mnews/article/366/0001049099</t>
  </si>
  <si>
    <t>미국 증시가 연말연초 조정을 받았으나, 여전히 매수하는 건 유효한 전략이라는 분석이 나왔다. 도널드 트럼프 미국 대통령발(發)위기는 일..</t>
  </si>
  <si>
    <t>트럼프발發 AI 랠리·SK하닉 호실적 ‘설날 선물’인가?…“연휴 전 수급 공백 주의” [투자360]</t>
  </si>
  <si>
    <t>https://n.news.naver.com/mnews/article/016/0002419867</t>
  </si>
  <si>
    <t>美 증시 AI 합작사 스타게이트 훈풍 SK하이닉스 호실적에도 ‘셀온’ 변수 “연휴전 일부 포지션 정리…일시적 수급 공백 가능성” [AP..</t>
  </si>
  <si>
    <t>"삼성바이오로직스, 올해 영업익 1.5兆 전망"[클릭 e종목]</t>
  </si>
  <si>
    <t>https://n.news.naver.com/mnews/article/277/0005537409</t>
  </si>
  <si>
    <t>삼성바이오로직스가 올해 순항하며 영업이익 1조5000억원을 넘길 것이라는 전망이 나왔다. 5공장 가동에 다른 일시적 비용증가가 있지만 ..</t>
  </si>
  <si>
    <t>당국에선 대출금리 내리라는데…케이뱅크, 가산금리 또 올렸다</t>
  </si>
  <si>
    <t>https://n.news.naver.com/mnews/article/001/0015176093</t>
  </si>
  <si>
    <t>신용대출·마통금리 0.3%p 올려…마통 이달에만 1.1%p↑ 김병환 금융위원장이 은행권에 대출 가산금리 인하를 주문한 다음 날인 23일..</t>
  </si>
  <si>
    <t>수위 높여가는 트럼프 관세 정책…환율 1430원대 지속[외환브리핑]</t>
  </si>
  <si>
    <t>https://n.news.naver.com/mnews/article/018/0005930414</t>
  </si>
  <si>
    <t>원·달러 환율은 1430원대를 지속할 것으로 전망된다. 도널드 트럼프 미국 대통령이 완화적인 취임 때와 달리 점차 관세를 부과할 나라들..</t>
  </si>
  <si>
    <t>‘트럼프 코인’ 40달러선 이탈…최고가 대비 46% 감소 [투자360]</t>
  </si>
  <si>
    <t>https://n.news.naver.com/mnews/article/016/0002419855</t>
  </si>
  <si>
    <t>업계 안팎서 이해충돌 등 윤리적 비판 제기 ‘오피셜 트럼프’ 홈페이지 갈무리 도널드 트럼프 미국 대통령이 공식 ‘트럼프 밈(meme)’..</t>
  </si>
  <si>
    <t>메리츠證 "LG이노텍, WWDC 전후 주가 반전 기대"</t>
  </si>
  <si>
    <t>https://n.news.naver.com/mnews/article/003/0013031788</t>
  </si>
  <si>
    <t>메리츠증권은 23일 LG이노텍에 대해 "올해 실적 부진은 불가피하나 세계개발자회의(WWDC) 전후의 주가 반전 가능성에 대한 대비가 필..</t>
  </si>
  <si>
    <t>증권가 "삼성바이오, 가이던스도 서프라이즈…6공장 가시화"</t>
  </si>
  <si>
    <t>https://n.news.naver.com/mnews/article/001/0015176085</t>
  </si>
  <si>
    <t>증권가는 23일 삼성바이오로직스의 작년 4분기 실적 서프라이즈에 대해 "모범생다운 실적"이라며 올해도 호실적을 이어갈 것으로 전망했다...</t>
  </si>
  <si>
    <t>피나 카다렐리 지피씨알USA 대표 "美 임상2상 순항, 9월 발표 목표"</t>
  </si>
  <si>
    <t>https://n.news.naver.com/mnews/article/008/0005145015</t>
  </si>
  <si>
    <t>이달 중 2명의 환자가 추가로 'GPC-100' 투여를 받습니다. 오는 4월까지 20명의 환자 투여를 마친 뒤 오는 9월 임상 시험 결..</t>
  </si>
  <si>
    <t>"트럼프 우려 과도했나…코스피 1월 강세, 연간 기대감↑"</t>
  </si>
  <si>
    <t>https://n.news.naver.com/mnews/article/277/0005537396</t>
  </si>
  <si>
    <t>올 들어 국내 증시가 이른바 '트럼프 리스크' 등에도 불구하고 강세를 보이면서 2025년 증시 기대감을 높이는 요인으로 작용하고 있다는..</t>
  </si>
  <si>
    <t>삼현, 천궁-Ⅱ 전기식 수평안정화 장치 공급 계약</t>
  </si>
  <si>
    <t>https://n.news.naver.com/mnews/article/003/0013031783</t>
  </si>
  <si>
    <t>모션 컨트롤 전문기업 삼현은 전기식 수평안정화 장치를 방공체계 핵심무기인 천궁-Ⅱ에 공급한다고 23일 밝혔다. 회사 측에 따르면 삼현은..</t>
  </si>
  <si>
    <t>“삼성바이오로직스, 4Q 실적 서프라이즈”…목표가↑</t>
  </si>
  <si>
    <t>https://n.news.naver.com/mnews/article/009/0005433588</t>
  </si>
  <si>
    <t>KB증권은 23일 삼성바이오로직스에 대해 지난해 4분기 호실적에 이어 올해도 고성장이 예상된다며 목표주가를 기존 130만원에서 135만..</t>
  </si>
  <si>
    <t>美 '스타게이트' 프로젝트에 삼성전자·SK하이닉스 기대감[굿모닝 증시]</t>
  </si>
  <si>
    <t>https://n.news.naver.com/mnews/article/277/0005537393</t>
  </si>
  <si>
    <t>22일(현지시간) 미국 뉴욕증시가 주요 기업들의 실적 호조와 도널드 트럼프 미국 대통령의 투자 발표 영향에 따라 일제히 상승 마감했다...</t>
  </si>
  <si>
    <t>LG디스플레이, 현재 주가 매력적…목표가는↓ -SK</t>
  </si>
  <si>
    <t>https://n.news.naver.com/mnews/article/018/0005930391</t>
  </si>
  <si>
    <t>SK증권은 LG디스플레이(034220)에 대해 지난해 4분기 영업이익은 시장 컨센서스를 하화했지만 구조조정 및 비용 절감 효과로 올해 ..</t>
  </si>
  <si>
    <t>트럼프발 AI 랠리에 SK하이닉스 호실적…설연휴 변동성 주의[마켓뷰]</t>
  </si>
  <si>
    <t>https://n.news.naver.com/mnews/article/001/0015176039</t>
  </si>
  <si>
    <t>美증시 AI 합작사 스타게이트 훈풍…SK하이닉스 호실적에도 '셀온' 변수 "연휴전 일부 포지션 정리 가능성…일시적 수급 공백 있을 수도..</t>
  </si>
  <si>
    <t>SK하닉 실적에 AI 랠리 재개까지…상승 기대[오늘증시전망]</t>
  </si>
  <si>
    <t>https://n.news.naver.com/mnews/article/018/0005930388</t>
  </si>
  <si>
    <t>간밤 나스닥 지수가 2만원대를 돌파하는 등 호조를 보인 가운데 한국 증시 역시 삼성전자(005930)의 S25언팩 행사 및 SK하이닉스..</t>
  </si>
  <si>
    <t>현대건설, 대규모 적자로 바닥 확인…"사야할 때"-하나</t>
  </si>
  <si>
    <t>https://n.news.naver.com/mnews/article/008/0005145005</t>
  </si>
  <si>
    <t>하나증권이 현대건설의 목표주가를 기존 3만6000원에서 4만원으로 상향했다. 지난해 대규모 비용 반영으로 적자가 크게 발생했지만 바닥을..</t>
  </si>
  <si>
    <t>AI 투자 기대감에 빅테크↑…뉴욕증시 사흘 연속 상승[뉴스새벽배송]</t>
  </si>
  <si>
    <t>https://n.news.naver.com/mnews/article/018/0005930373</t>
  </si>
  <si>
    <t>"돈 안된다"… 새해 신한증권도 한투운용도 OCIO 접었다</t>
  </si>
  <si>
    <t>https://n.news.naver.com/mnews/article/015/0005085852</t>
  </si>
  <si>
    <t>새해 들어 다수 금융투자회사가 외부위탁운용관리(OCIO) 사업을 접거나 축소했다. 한때 업계 '미래 먹거리'로 꼽혔던 OCIO 사업이 ..</t>
  </si>
  <si>
    <t>트럼프, 美 AI 인프라 합작사 '스타게이트' 설립 발표...기술주 강세</t>
  </si>
  <si>
    <t>https://n.news.naver.com/mnews/article/215/0001196219</t>
  </si>
  <si>
    <t>방송 원문입니다. 특징주 시황입니다. 오늘은 M7 흐름부터 살펴보겠습니다. 모간스탠리가 마이크로소프트에 대한 비중확대 의견을 유지하며 ..</t>
  </si>
  <si>
    <t>"트럼프 거래의 시대 도래…AI 패권 선언 주목"</t>
  </si>
  <si>
    <t>https://n.news.naver.com/mnews/article/277/0005537366</t>
  </si>
  <si>
    <t>백악관의 주인이 된 도널드 트럼프 미국 대통령의 발언과 행정명령 하나에 각종 자산 가격이 급등락하는 모습이 전 세계 증시 곳곳에서 확인..</t>
  </si>
  <si>
    <t>‘주식 고수’ 전원주 투자법 옳았나…SK하이닉스, 트럼프 AI 투자·호실적에 ‘역대 최고가’ 도전? [투자360]</t>
  </si>
  <si>
    <t>https://n.news.naver.com/mnews/article/016/0002419825</t>
  </si>
  <si>
    <t>국내 증시 시가총액 2위 종목이자 인공지능(AI) 반도체 제조에 필수적인 고댁역폭메모리(HBM) 부문에서 글로벌 1위 자리를 차지한 S..</t>
  </si>
  <si>
    <t>“연이은 서프라이즈” 뉴욕증시, 넷플릭스·스타게이트發훈풍에 사흘 연속 ‘고공행진’ [투자360]</t>
  </si>
  <si>
    <t>https://n.news.naver.com/mnews/article/016/0002419820</t>
  </si>
  <si>
    <t>뉴욕증시 3대지수 사흘 연속 상승 트럼프 AI 관련 프로젝트 ‘스타게이트’에 관련주↑ 넷플릭스 가입자 수 3억명 돌파에 기술주 훈풍 이..</t>
  </si>
  <si>
    <t>미국 보험업계 위기 [원자재 &amp; ETF 뉴스]</t>
  </si>
  <si>
    <t>https://n.news.naver.com/mnews/article/215/0001196216</t>
  </si>
  <si>
    <t>원자재 시황도 살펴보겠습니다. 현재 시간 5시 45분 지나가고 있고요, 5시 수치를 기준으로 하고 있습니다. 국제유가부터 확인해 보겠습..</t>
  </si>
  <si>
    <t>비에이치, 수익성 악화…목표가↓-하나</t>
  </si>
  <si>
    <t>https://n.news.naver.com/mnews/article/018/0005930353</t>
  </si>
  <si>
    <t>하나증권은 23일 비에이치(090460)에 대해 수익성 악화로 부진한 4분기 실적이 예상된다며 목표주가를 3만 3000원에서 2만 70..</t>
  </si>
  <si>
    <t>삼성전자, S25 최대 판매 기대…다가올 호재에 주목-KB</t>
  </si>
  <si>
    <t>https://n.news.naver.com/mnews/article/018/0005930350</t>
  </si>
  <si>
    <t>KB증권은 삼성전자(005930)에 대해 “호재에 민감한 주가 영역에 진입했다”고 평가했다. 투자의견 ‘매수’, 및 목표가 7만원을 ‘..</t>
  </si>
  <si>
    <t>믿는 트럼프에 머스크, 발등 찍혔다…전기차·관세 정책에 테슬라 급락 [투자360]</t>
  </si>
  <si>
    <t>https://n.news.naver.com/mnews/article/016/0002419813</t>
  </si>
  <si>
    <t>일론 머스크 테슬라 최고경영자(CEO) [로이터] 22일(현지시간) 미국 증시에서 전기차와 신재생 에너지 관련 주식들이 하락했다. 엔비..</t>
  </si>
  <si>
    <t>아이디스 안주인 황세누의 존재감…부동산 투자[거버넌스워치]</t>
  </si>
  <si>
    <t>https://n.news.naver.com/mnews/article/648/0000032748</t>
  </si>
  <si>
    <t>인천 계양구 작전동 까치말사거리에 위치한 ‘한샘프라자’. 대지면적 2191.5㎡(663평)에 지하 2층~지상 8층 건물이다. 7층 소유..</t>
  </si>
  <si>
    <t>‘AI 패권’ 트럼프 덕에 엔비디아 4.43% 급등…세계 시총 1위 굳히기? [투자360]</t>
  </si>
  <si>
    <t>https://n.news.naver.com/mnews/article/016/0002419801</t>
  </si>
  <si>
    <t>도널드 트럼프 미국 대통령이 인공지능(AI) 인프라 투자를 지원, 미국이 글로벌 AI 패권을 거머쥐겠다는 의지를보여주면서 22일(현지시..</t>
  </si>
  <si>
    <t>트럼프 ‘스타게이트’ 투자발표에 뉴욕증시 상승…S&amp;P500, 0.61%↑</t>
  </si>
  <si>
    <t>https://n.news.naver.com/mnews/article/011/0004443188</t>
  </si>
  <si>
    <t>도널드 트럼프 2기 행정부에 대한 낙관론과 대규모 인공지능(AI) 투자 추진 소식에 뉴욕증시가 상승했다. 트럼프 대통령의 미국 내 원유..</t>
  </si>
  <si>
    <t>시장 공략 전략 확 바꾼 메리츠證, 과감한 비용 지출에 업계 ‘파장’</t>
  </si>
  <si>
    <t>https://n.news.naver.com/mnews/article/119/0002916799</t>
  </si>
  <si>
    <t>부동산 프로젝트파이낸싱(PF) 사업을 공격적으로 진행하며 외형 성장을 꾀하는 것으로 유명한 메리츠증권이 수익 다각화를 위해 시장 공략 ..</t>
  </si>
  <si>
    <t>日 1월 금리 인상 유력…엔캐리트레이드 청산 우려에 블랙먼데이 재현 ‘촉각’</t>
  </si>
  <si>
    <t>https://n.news.naver.com/mnews/article/119/0002916798</t>
  </si>
  <si>
    <t>일본은행(BOJ)이 1월 기준금리를 인상할 것이란 관측에 무게가 실리며 자본시장에 미칠 파급력에 이목이 향한다. 특히 ‘엔 캐리 트레이..</t>
  </si>
  <si>
    <t>조선 ETF, 연초부터 쾌속 순항중…“슈퍼사이클 도래”</t>
  </si>
  <si>
    <t>https://n.news.naver.com/mnews/article/119/0002916797</t>
  </si>
  <si>
    <t>조선주들이 지난해에 이어 올해도 주가 상승세를 이어가고 있다. 전문가들은 단기 변동성을 고려하더라도 도널드 트럼프 미국 대통령 당선인 ..</t>
  </si>
  <si>
    <t>임시주총 앞둔 고려아연…주가는 어디로</t>
  </si>
  <si>
    <t>https://n.news.naver.com/mnews/article/003/0013031702</t>
  </si>
  <si>
    <t>고려아연의 경영권을 놓고 4개월간 이어졌던 영풍 측과 기존 경영진 간의 치열한 분쟁이 마무리 단계에 접어들었다. 임시 주주총회를 앞두고..</t>
  </si>
  <si>
    <t>뉴욕증시, 넷플릭스·AI발 '훈풍'…사흘 연속 동반 상승</t>
  </si>
  <si>
    <t>https://n.news.naver.com/mnews/article/215/0001196212</t>
  </si>
  <si>
    <t>뉴욕증시 3대 주가지수가 또 나란히 상승해 사흘 연속 동반 오름세를 이어갔다. 넷플릭스의 '깜짝 실적'이 불러온 훈풍이 기술주 전반에 ..</t>
  </si>
  <si>
    <t>‘트럼프 랠리’  S&amp;P500 0.6%↑ 장중 최고가…엔비디아 4%, 오라클 7%↑</t>
  </si>
  <si>
    <t>https://n.news.naver.com/mnews/article/021/0002685929</t>
  </si>
  <si>
    <t>오픈AI·오라클·소프트뱅크 합작사에 기대…Arm은 16% 급등 도널드 트럼프 미국 대통령 취임 사흘째인 22일(현지시간) 뉴욕증시가 강..</t>
  </si>
  <si>
    <t>‘땡큐 트럼프’ S&amp;P500 장중 최고치…오라클 6.7%↑[월스트리트in]</t>
  </si>
  <si>
    <t>https://n.news.naver.com/mnews/article/018/0005930334</t>
  </si>
  <si>
    <t>뉴욕증시 3대지수가 이틀 연속 일제히 상승했다. 도널드 트럼프 대통령이 전날 5000억달러 규모의 인공지능(AI) 투자 프로젝트를 발표..</t>
  </si>
  <si>
    <t>컴투스, 日 프로야구 라이징 출시 임박…증권가 목표가↑</t>
  </si>
  <si>
    <t>https://n.news.naver.com/mnews/article/277/0005537327</t>
  </si>
  <si>
    <t>컴투스가 일본 프로야구 모바일 게임 ‘프로야구RISING’의 성공 가능성과 지속적인 비용 절감 효과를 바탕으로 증권가의 관심을 받고 있..</t>
  </si>
  <si>
    <t>"벌써 4년치 일감 확보"…한 달도 안돼 주가 43% 껑충 뛴 '이 회사'</t>
  </si>
  <si>
    <t>https://n.news.naver.com/mnews/article/277/0005537326</t>
  </si>
  <si>
    <t>동성화인텍이 한 달여 만에 주가가 40% 넘게 상승했다. 조선업 슈퍼사이클에 따른 수주 확대로 실적 개선이 기대되면서다. 23일 한국거..</t>
  </si>
  <si>
    <t>제2의 로켓 랩 찾아라'…국내 증시에 부는 화성株 찾기</t>
  </si>
  <si>
    <t>https://n.news.naver.com/mnews/article/277/0005537325</t>
  </si>
  <si>
    <t>국내 주식 시장에서 주목받지 못했던 우주항공 관련주가 꿈틀대고 있다. 도널드 트럼프 미국 대통령이 20일(현지시간) 취임식에서 "화성에..</t>
  </si>
  <si>
    <t>2월 MSCI 정기변경, 편출 종목 '우수수'</t>
  </si>
  <si>
    <t>https://n.news.naver.com/mnews/article/277/0005537324</t>
  </si>
  <si>
    <t>다음 달 모건스탠리캐피털인터내셔널(MSCI) 지수 정기변경이 다가오면서 신규 편입 종목과 편출 종목에 관심이 쏠리고 있다. 지난해 하반..</t>
  </si>
  <si>
    <t>뉴욕증시, 넷플릭스·스타게이트 쌍끌이…나스닥 1.28%↑ 마감</t>
  </si>
  <si>
    <t>https://n.news.naver.com/mnews/article/001/0015175961</t>
  </si>
  <si>
    <t>진정호 연합인포맥스 특파원 = 뉴욕증시의 3대 주가지수가 다시 한번 동반 상승세를 이어갔다. 사흘 연속 동반 오름세다. 넷플릭스가 '깜..</t>
  </si>
  <si>
    <t>"형들, 아직도 안 샀어?"…개미들 '1조3000억' 몰린 곳이</t>
  </si>
  <si>
    <t>https://n.news.naver.com/mnews/article/015/0005085820</t>
  </si>
  <si>
    <t>올해 들어서만 미국 주식형 펀드에 국내 투자자 자금이 1조3000억원 가까이 유입된 것으로 나타났다. 미 증시가 지난해 엔비디아를 필두..</t>
  </si>
  <si>
    <t>메타버스 ETF 줄줄이 상장폐지…“자산 가치 대폭 하락” [시그널]</t>
  </si>
  <si>
    <t>https://n.news.naver.com/mnews/article/011/0004443182</t>
  </si>
  <si>
    <t>코로나19 팬데믹 직후 비대면 환경 속에서 주목을 받았던 메타버스 테마 인기가 급격히 사그라지자 관련 종목에 투자하는 상장지수펀드(ET..</t>
  </si>
  <si>
    <t>서학개미의 '테슬라 사랑'…올 들어 9100억원 '몰빵'[서학망원경]</t>
  </si>
  <si>
    <t>https://n.news.naver.com/mnews/article/421/0008038751</t>
  </si>
  <si>
    <t>서학개미(해외주식에 투자하는 국내 개인투자자)가 1월 들어 9100억 원가량의 자금을 테슬라 관련 종목에 쏟아부었다. 서학개미의 '테슬..</t>
  </si>
  <si>
    <t>올 '최대어' LG CNS 공모주 청약 흥행 [시그널]</t>
  </si>
  <si>
    <t>https://n.news.naver.com/mnews/article/011/0004443178</t>
  </si>
  <si>
    <t>올 코스피 기업공개(IPO) 시장의 ‘최대어’로 꼽히는 LG CNS 공모주 청약이 세 자릿수 경쟁률로 흥행 마감했다. 22일 투자은행(..</t>
  </si>
  <si>
    <t>이번엔 ‘패낳괴’ 없을 듯... MSCI 정기 변경 앞두고 무더기 편출 가능성</t>
  </si>
  <si>
    <t>https://n.news.naver.com/mnews/article/366/0001049084</t>
  </si>
  <si>
    <t>글로벌 주가지수 산출 업체 모건스탠리캐피털인터내셔널(MSCI)이 올해 첫 한국(Korea)지수 정기 변경 작업에 돌입한 가운데 편입 가..</t>
  </si>
  <si>
    <t>"현금 뽑아" 이런 말도 없이 1.8억 '탈탈'…스테이블코인 노리는 그놈들</t>
  </si>
  <si>
    <t>https://n.news.naver.com/mnews/article/008/0005144969</t>
  </si>
  <si>
    <t>코인 인사이트'는 가상자산 시장의 주요 현안을 다각도로 분석합니다. 복잡한 이슈를 관통하는 핵심 메시지 파악에 주력합니다. 건전한 가..</t>
  </si>
  <si>
    <t>인재 이탈 걱정했던 금감원…올해는 신입 회계사 12명 채용</t>
  </si>
  <si>
    <t>https://n.news.naver.com/mnews/article/003/0013031650</t>
  </si>
  <si>
    <t>지난해 공인회계사 직원들의 이탈을 걱정했던 금융감독원이 올해는 신입 회계사 12명을 채용하면서 한숨 돌렸다. 채용시 우대 제도와 함께 ..</t>
  </si>
  <si>
    <t>39% '뚝' 삼성전자, 지금이 바닥?…"8만전자 간다" 다시 기대감 솔솔</t>
  </si>
  <si>
    <t>https://n.news.naver.com/mnews/article/008/0005144942</t>
  </si>
  <si>
    <t>국내 증시 대장주 삼성전자가 부진한 주가 흐름을 지속하고 있다. 지난해 고점과 비교해서는 39% 낮은 가격에 거래되고 있다. 전문가들은..</t>
  </si>
  <si>
    <t>좀비기업 퇴출, 의지가 필요하다[기자수첩]</t>
  </si>
  <si>
    <t>https://n.news.naver.com/mnews/article/008/0005144935</t>
  </si>
  <si>
    <t>금융당국이 부실기업인 이른바 '좀비기업' 퇴출에 속도를 내기 위해 상장폐지 제도개선 방안을 내놨다. 그동안 우리 주식시장은 상장기업 수..</t>
  </si>
  <si>
    <t>뉴욕증시, 트럼프 랠리 가속화·AI 낙관론·기업 호실적…상승 출발</t>
  </si>
  <si>
    <t>https://n.news.naver.com/mnews/article/001/0015175883</t>
  </si>
  <si>
    <t>김 현 연합인포맥스 통신원 = 뉴욕증시는 도널드 트럼프 대통령의 2기 취임 이후 행보를 주시하며 3거래일 연속 동반 상승세로 출발했다...</t>
  </si>
  <si>
    <t>뉴욕증시, AI 인프라 투자·빅테크 실적 기대에 상승…넷플릭스 12% ↑</t>
  </si>
  <si>
    <t>https://n.news.naver.com/mnews/article/277/0005537307</t>
  </si>
  <si>
    <t>미국 뉴욕증시의 3대 지수가 22일(현지시간) 일제히 상승세다. 전날 도널드 트럼프 미국 대통령이 최대 5000억달러(약 718조원) ..</t>
  </si>
  <si>
    <t>현대차증권, 유증 안고 밸류업 공시…소액주주 마음 잡을까</t>
  </si>
  <si>
    <t>https://n.news.naver.com/mnews/article/629/0000359120</t>
  </si>
  <si>
    <t>유증 발표 후 떨어진 주가 등 과제 내달 24일 유증 확정 발행가 발표 촉각 금융 당국의 정정신고서 제출 요구와 일부 소액주주의 반발로..</t>
  </si>
  <si>
    <t>어제의 주요 증권 뉴스는 고려아연의 주주총회 파행과 관련해 경영권 분쟁이 법정으로 이어질 것으로 전망되고, 트럼프 전 대통령의 발언이 미국 증시에 영향을 끼쳤으며, SK하이닉스가 최대 실적을 기록한 소식 등이 주목받았습니다.</t>
    <phoneticPr fontId="1" type="noConversion"/>
  </si>
  <si>
    <t>평화홀딩스</t>
  </si>
  <si>
    <t>https://finance.naver.com/item/main.naver?code=010770</t>
  </si>
  <si>
    <t>▲ 915</t>
  </si>
  <si>
    <t>평화산업</t>
  </si>
  <si>
    <t>https://finance.naver.com/item/main.naver?code=090080</t>
  </si>
  <si>
    <t>▲ 291</t>
  </si>
  <si>
    <t>사조씨푸드</t>
  </si>
  <si>
    <t>https://finance.naver.com/item/main.naver?code=014710</t>
  </si>
  <si>
    <t>▲ 1,315</t>
  </si>
  <si>
    <t>N/A</t>
  </si>
  <si>
    <t>대영포장</t>
  </si>
  <si>
    <t>https://finance.naver.com/item/main.naver?code=014160</t>
  </si>
  <si>
    <t>▲ 515</t>
  </si>
  <si>
    <t>한솔홈데코</t>
  </si>
  <si>
    <t>https://finance.naver.com/item/main.naver?code=025750</t>
  </si>
  <si>
    <t>△ 222</t>
  </si>
  <si>
    <t>사조오양</t>
  </si>
  <si>
    <t>https://finance.naver.com/item/main.naver?code=006090</t>
  </si>
  <si>
    <t>△ 1,860</t>
  </si>
  <si>
    <t>티웨이항공</t>
  </si>
  <si>
    <t>https://finance.naver.com/item/main.naver?code=091810</t>
  </si>
  <si>
    <t>△ 590</t>
  </si>
  <si>
    <t>성안머티리얼스</t>
  </si>
  <si>
    <t>https://finance.naver.com/item/main.naver?code=011300</t>
  </si>
  <si>
    <t>△ 90</t>
  </si>
  <si>
    <t>한솔PNS</t>
  </si>
  <si>
    <t>https://finance.naver.com/item/main.naver?code=010420</t>
  </si>
  <si>
    <t>△ 128</t>
  </si>
  <si>
    <t>LS ELECTRIC</t>
  </si>
  <si>
    <t>https://finance.naver.com/item/main.naver?code=010120</t>
  </si>
  <si>
    <t>△ 17,500</t>
  </si>
  <si>
    <t>모나용평</t>
  </si>
  <si>
    <t>https://finance.naver.com/item/main.naver?code=070960</t>
  </si>
  <si>
    <t>△ 285</t>
  </si>
  <si>
    <t>솔루스첨단소재1우</t>
  </si>
  <si>
    <t>https://finance.naver.com/item/main.naver?code=33637K</t>
  </si>
  <si>
    <t>△ 175</t>
  </si>
  <si>
    <t>진양산업</t>
  </si>
  <si>
    <t>https://finance.naver.com/item/main.naver?code=003780</t>
  </si>
  <si>
    <t>삼익악기</t>
  </si>
  <si>
    <t>https://finance.naver.com/item/main.naver?code=002450</t>
  </si>
  <si>
    <t>△ 64</t>
  </si>
  <si>
    <t>한솔로지스틱스</t>
  </si>
  <si>
    <t>https://finance.naver.com/item/main.naver?code=009180</t>
  </si>
  <si>
    <t>△ 110</t>
  </si>
  <si>
    <t>진양화학</t>
  </si>
  <si>
    <t>https://finance.naver.com/item/main.naver?code=051630</t>
  </si>
  <si>
    <t>△ 160</t>
  </si>
  <si>
    <t>인스코비</t>
  </si>
  <si>
    <t>https://finance.naver.com/item/main.naver?code=006490</t>
  </si>
  <si>
    <t>△ 66</t>
  </si>
  <si>
    <t>가온전선</t>
  </si>
  <si>
    <t>https://finance.naver.com/item/main.naver?code=000500</t>
  </si>
  <si>
    <t>△ 2,900</t>
  </si>
  <si>
    <t>현대건설</t>
  </si>
  <si>
    <t>https://finance.naver.com/item/main.naver?code=000720</t>
  </si>
  <si>
    <t>△ 1,250</t>
  </si>
  <si>
    <t>PLUS 글로벌원자력밸류체인</t>
  </si>
  <si>
    <t>https://finance.naver.com/item/main.naver?code=0007G0</t>
  </si>
  <si>
    <t>△ 425</t>
  </si>
  <si>
    <t>CJ씨푸드</t>
  </si>
  <si>
    <t>https://finance.naver.com/item/main.naver?code=011150</t>
  </si>
  <si>
    <t>△ 115</t>
  </si>
  <si>
    <t>삼성바이오로직스</t>
  </si>
  <si>
    <t>https://finance.naver.com/item/main.naver?code=207940</t>
  </si>
  <si>
    <t>△ 39,000</t>
  </si>
  <si>
    <t>PLUS 글로벌AI인프라</t>
  </si>
  <si>
    <t>https://finance.naver.com/item/main.naver?code=489010</t>
  </si>
  <si>
    <t>△ 495</t>
  </si>
  <si>
    <t>현대건설우</t>
  </si>
  <si>
    <t>https://finance.naver.com/item/main.naver?code=000725</t>
  </si>
  <si>
    <t>△ 1,700</t>
  </si>
  <si>
    <t>두산퓨얼셀2우B</t>
  </si>
  <si>
    <t>https://finance.naver.com/item/main.naver?code=33626L</t>
  </si>
  <si>
    <t>△ 300</t>
  </si>
  <si>
    <t>더존비즈온</t>
  </si>
  <si>
    <t>https://finance.naver.com/item/main.naver?code=012510</t>
  </si>
  <si>
    <t>△ 2,200</t>
  </si>
  <si>
    <t>삼영전자</t>
  </si>
  <si>
    <t>https://finance.naver.com/item/main.naver?code=005680</t>
  </si>
  <si>
    <t>△ 340</t>
  </si>
  <si>
    <t>TIGER 미국AI반도체팹리스</t>
  </si>
  <si>
    <t>https://finance.naver.com/item/main.naver?code=491830</t>
  </si>
  <si>
    <t>△ 405</t>
  </si>
  <si>
    <t>신풍</t>
  </si>
  <si>
    <t>https://finance.naver.com/item/main.naver?code=002870</t>
  </si>
  <si>
    <t>△ 39</t>
  </si>
  <si>
    <t>ACE 글로벌AI맞춤형반도체</t>
  </si>
  <si>
    <t>https://finance.naver.com/item/main.naver?code=494340</t>
  </si>
  <si>
    <t>△ 415</t>
  </si>
  <si>
    <t>RISE 글로벌원자력</t>
  </si>
  <si>
    <t>https://finance.naver.com/item/main.naver?code=442320</t>
  </si>
  <si>
    <t>△ 685</t>
  </si>
  <si>
    <t>에이엔피</t>
  </si>
  <si>
    <t>https://finance.naver.com/item/main.naver?code=015260</t>
  </si>
  <si>
    <t>△ 16</t>
  </si>
  <si>
    <t>아센디오</t>
  </si>
  <si>
    <t>https://finance.naver.com/item/main.naver?code=012170</t>
  </si>
  <si>
    <t>△ 7</t>
  </si>
  <si>
    <t>윌비스</t>
  </si>
  <si>
    <t>https://finance.naver.com/item/main.naver?code=008600</t>
  </si>
  <si>
    <t>△ 21</t>
  </si>
  <si>
    <t>한국단자</t>
  </si>
  <si>
    <t>https://finance.naver.com/item/main.naver?code=025540</t>
  </si>
  <si>
    <t>△ 2,100</t>
  </si>
  <si>
    <t>TIGER 글로벌온디바이스AI</t>
  </si>
  <si>
    <t>https://finance.naver.com/item/main.naver?code=480310</t>
  </si>
  <si>
    <t>RISE 미국AI밸류체인데일리고정커버드콜</t>
  </si>
  <si>
    <t>https://finance.naver.com/item/main.naver?code=490590</t>
  </si>
  <si>
    <t>△ 290</t>
  </si>
  <si>
    <t>NICE평가정보</t>
  </si>
  <si>
    <t>https://finance.naver.com/item/main.naver?code=030190</t>
  </si>
  <si>
    <t>코리아써키트2우B</t>
  </si>
  <si>
    <t>https://finance.naver.com/item/main.naver?code=00781K</t>
  </si>
  <si>
    <t>△ 120</t>
  </si>
  <si>
    <t>화승엔터프라이즈</t>
  </si>
  <si>
    <t>https://finance.naver.com/item/main.naver?code=241590</t>
  </si>
  <si>
    <t>△ 240</t>
  </si>
  <si>
    <t>이건산업</t>
  </si>
  <si>
    <t>https://finance.naver.com/item/main.naver?code=008250</t>
  </si>
  <si>
    <t>△ 130</t>
  </si>
  <si>
    <t>하이트진로홀딩스우</t>
  </si>
  <si>
    <t>https://finance.naver.com/item/main.naver?code=000145</t>
  </si>
  <si>
    <t>△ 230</t>
  </si>
  <si>
    <t>동양우</t>
  </si>
  <si>
    <t>https://finance.naver.com/item/main.naver?code=001525</t>
  </si>
  <si>
    <t>삼성공조</t>
  </si>
  <si>
    <t>https://finance.naver.com/item/main.naver?code=006660</t>
  </si>
  <si>
    <t>△ 280</t>
  </si>
  <si>
    <t>대한유화</t>
  </si>
  <si>
    <t>https://finance.naver.com/item/main.naver?code=006650</t>
  </si>
  <si>
    <t>△ 1,900</t>
  </si>
  <si>
    <t>티에이치엔</t>
  </si>
  <si>
    <t>https://finance.naver.com/item/main.naver?code=019180</t>
  </si>
  <si>
    <t>△ 65</t>
  </si>
  <si>
    <t>대교우B</t>
  </si>
  <si>
    <t>https://finance.naver.com/item/main.naver?code=019685</t>
  </si>
  <si>
    <t>△ 26</t>
  </si>
  <si>
    <t>KODEX 미국AI전력핵심인프라</t>
  </si>
  <si>
    <t>https://finance.naver.com/item/main.naver?code=487230</t>
  </si>
  <si>
    <t>유엔젤</t>
  </si>
  <si>
    <t>https://finance.naver.com/item/main.naver?code=072130</t>
  </si>
  <si>
    <t>△ 100</t>
  </si>
  <si>
    <t>한성기업</t>
  </si>
  <si>
    <t>https://finance.naver.com/item/main.naver?code=003680</t>
  </si>
  <si>
    <t>HANARO 미국메타버스iSelect</t>
  </si>
  <si>
    <t>https://finance.naver.com/item/main.naver?code=419170</t>
  </si>
  <si>
    <t>△ 310</t>
  </si>
  <si>
    <t>온타이드</t>
  </si>
  <si>
    <t>https://finance.naver.com/item/main.naver?code=005320</t>
  </si>
  <si>
    <t>△ 9</t>
  </si>
  <si>
    <t>KSS해운</t>
  </si>
  <si>
    <t>https://finance.naver.com/item/main.naver?code=044450</t>
  </si>
  <si>
    <t>△ 150</t>
  </si>
  <si>
    <t>메타랩스</t>
  </si>
  <si>
    <t>https://finance.naver.com/item/main.naver?code=090370</t>
  </si>
  <si>
    <t>△ 24</t>
  </si>
  <si>
    <t>한국주철관</t>
  </si>
  <si>
    <t>https://finance.naver.com/item/main.naver?code=000970</t>
  </si>
  <si>
    <t>HDC</t>
  </si>
  <si>
    <t>https://finance.naver.com/item/main.naver?code=012630</t>
  </si>
  <si>
    <t>△ 220</t>
  </si>
  <si>
    <t>HD현대일렉트릭</t>
  </si>
  <si>
    <t>https://finance.naver.com/item/main.naver?code=267260</t>
  </si>
  <si>
    <t>△ 7,000</t>
  </si>
  <si>
    <t>코아스</t>
  </si>
  <si>
    <t>https://finance.naver.com/item/main.naver?code=071950</t>
  </si>
  <si>
    <t>△ 140</t>
  </si>
  <si>
    <t>영원무역</t>
  </si>
  <si>
    <t>https://finance.naver.com/item/main.naver?code=111770</t>
  </si>
  <si>
    <t>△ 700</t>
  </si>
  <si>
    <t>KIWOOM 글로벌AI반도체</t>
  </si>
  <si>
    <t>https://finance.naver.com/item/main.naver?code=473490</t>
  </si>
  <si>
    <t>△ 270</t>
  </si>
  <si>
    <t>이수페타시스</t>
  </si>
  <si>
    <t>https://finance.naver.com/item/main.naver?code=007660</t>
  </si>
  <si>
    <t>△ 500</t>
  </si>
  <si>
    <t>밸로프</t>
  </si>
  <si>
    <t>https://finance.naver.com/item/main.naver?code=331520</t>
  </si>
  <si>
    <t>▲ 192</t>
  </si>
  <si>
    <t>원풍물산</t>
  </si>
  <si>
    <t>https://finance.naver.com/item/main.naver?code=008290</t>
  </si>
  <si>
    <t>▲ 132</t>
  </si>
  <si>
    <t>체리부로</t>
  </si>
  <si>
    <t>https://finance.naver.com/item/main.naver?code=066360</t>
  </si>
  <si>
    <t>△ 206</t>
  </si>
  <si>
    <t>빛과전자</t>
  </si>
  <si>
    <t>https://finance.naver.com/item/main.naver?code=069540</t>
  </si>
  <si>
    <t>△ 262</t>
  </si>
  <si>
    <t>캐리</t>
  </si>
  <si>
    <t>https://finance.naver.com/item/main.naver?code=313760</t>
  </si>
  <si>
    <t>△ 620</t>
  </si>
  <si>
    <t>신테카바이오</t>
  </si>
  <si>
    <t>https://finance.naver.com/item/main.naver?code=226330</t>
  </si>
  <si>
    <t>△ 890</t>
  </si>
  <si>
    <t>우원개발</t>
  </si>
  <si>
    <t>https://finance.naver.com/item/main.naver?code=046940</t>
  </si>
  <si>
    <t>△ 455</t>
  </si>
  <si>
    <t>퀄리타스반도체</t>
  </si>
  <si>
    <t>https://finance.naver.com/item/main.naver?code=432720</t>
  </si>
  <si>
    <t>△ 1,290</t>
  </si>
  <si>
    <t>화신정공</t>
  </si>
  <si>
    <t>https://finance.naver.com/item/main.naver?code=126640</t>
  </si>
  <si>
    <t>△ 180</t>
  </si>
  <si>
    <t>씨티씨바이오</t>
  </si>
  <si>
    <t>https://finance.naver.com/item/main.naver?code=060590</t>
  </si>
  <si>
    <t>옵티시스</t>
  </si>
  <si>
    <t>https://finance.naver.com/item/main.naver?code=109080</t>
  </si>
  <si>
    <t>△ 1,040</t>
  </si>
  <si>
    <t>오픈놀</t>
  </si>
  <si>
    <t>https://finance.naver.com/item/main.naver?code=440320</t>
  </si>
  <si>
    <t>△ 710</t>
  </si>
  <si>
    <t>한솔인티큐브</t>
  </si>
  <si>
    <t>https://finance.naver.com/item/main.naver?code=070590</t>
  </si>
  <si>
    <t>△ 96</t>
  </si>
  <si>
    <t>엔비티</t>
  </si>
  <si>
    <t>https://finance.naver.com/item/main.naver?code=236810</t>
  </si>
  <si>
    <t>△ 275</t>
  </si>
  <si>
    <t>고영</t>
  </si>
  <si>
    <t>https://finance.naver.com/item/main.naver?code=098460</t>
  </si>
  <si>
    <t>RFHIC</t>
  </si>
  <si>
    <t>https://finance.naver.com/item/main.naver?code=218410</t>
  </si>
  <si>
    <t>△ 1,280</t>
  </si>
  <si>
    <t>위닉스</t>
  </si>
  <si>
    <t>https://finance.naver.com/item/main.naver?code=044340</t>
  </si>
  <si>
    <t>△ 530</t>
  </si>
  <si>
    <t>지아이이노베이션</t>
  </si>
  <si>
    <t>https://finance.naver.com/item/main.naver?code=358570</t>
  </si>
  <si>
    <t>△ 850</t>
  </si>
  <si>
    <t>에치에프알</t>
  </si>
  <si>
    <t>https://finance.naver.com/item/main.naver?code=230240</t>
  </si>
  <si>
    <t>신라에스지</t>
  </si>
  <si>
    <t>https://finance.naver.com/item/main.naver?code=025870</t>
  </si>
  <si>
    <t>△ 460</t>
  </si>
  <si>
    <t>세원물산</t>
  </si>
  <si>
    <t>https://finance.naver.com/item/main.naver?code=024830</t>
  </si>
  <si>
    <t>△ 910</t>
  </si>
  <si>
    <t>원익큐브</t>
  </si>
  <si>
    <t>https://finance.naver.com/item/main.naver?code=014190</t>
  </si>
  <si>
    <t>△ 117</t>
  </si>
  <si>
    <t>비투엔</t>
  </si>
  <si>
    <t>https://finance.naver.com/item/main.naver?code=307870</t>
  </si>
  <si>
    <t>△ 68</t>
  </si>
  <si>
    <t>글로벌텍스프리</t>
  </si>
  <si>
    <t>https://finance.naver.com/item/main.naver?code=204620</t>
  </si>
  <si>
    <t>△ 260</t>
  </si>
  <si>
    <t>진영</t>
  </si>
  <si>
    <t>https://finance.naver.com/item/main.naver?code=285800</t>
  </si>
  <si>
    <t>△ 215</t>
  </si>
  <si>
    <t>브릿지바이오테라퓨틱스</t>
  </si>
  <si>
    <t>https://finance.naver.com/item/main.naver?code=288330</t>
  </si>
  <si>
    <t>스페코</t>
  </si>
  <si>
    <t>https://finance.naver.com/item/main.naver?code=013810</t>
  </si>
  <si>
    <t>듀오백</t>
  </si>
  <si>
    <t>https://finance.naver.com/item/main.naver?code=073190</t>
  </si>
  <si>
    <t>△ 195</t>
  </si>
  <si>
    <t>아모텍</t>
  </si>
  <si>
    <t>https://finance.naver.com/item/main.naver?code=052710</t>
  </si>
  <si>
    <t>△ 305</t>
  </si>
  <si>
    <t>루닛</t>
  </si>
  <si>
    <t>https://finance.naver.com/item/main.naver?code=328130</t>
  </si>
  <si>
    <t>△ 4,300</t>
  </si>
  <si>
    <t>아스트</t>
  </si>
  <si>
    <t>https://finance.naver.com/item/main.naver?code=067390</t>
  </si>
  <si>
    <t>△ 46</t>
  </si>
  <si>
    <t>자람테크놀로지</t>
  </si>
  <si>
    <t>https://finance.naver.com/item/main.naver?code=389020</t>
  </si>
  <si>
    <t>△ 2,850</t>
  </si>
  <si>
    <t>코닉오토메이션</t>
  </si>
  <si>
    <t>https://finance.naver.com/item/main.naver?code=391710</t>
  </si>
  <si>
    <t>안트로젠</t>
  </si>
  <si>
    <t>https://finance.naver.com/item/main.naver?code=065660</t>
  </si>
  <si>
    <t>△ 1,350</t>
  </si>
  <si>
    <t>옵티코어</t>
  </si>
  <si>
    <t>https://finance.naver.com/item/main.naver?code=380540</t>
  </si>
  <si>
    <t>△ 78</t>
  </si>
  <si>
    <t>온코크로스</t>
  </si>
  <si>
    <t>https://finance.naver.com/item/main.naver?code=382150</t>
  </si>
  <si>
    <t>△ 410</t>
  </si>
  <si>
    <t>오로라</t>
  </si>
  <si>
    <t>https://finance.naver.com/item/main.naver?code=039830</t>
  </si>
  <si>
    <t>△ 350</t>
  </si>
  <si>
    <t>에스티큐브</t>
  </si>
  <si>
    <t>https://finance.naver.com/item/main.naver?code=052020</t>
  </si>
  <si>
    <t>△ 550</t>
  </si>
  <si>
    <t>바이오솔루션</t>
  </si>
  <si>
    <t>https://finance.naver.com/item/main.naver?code=086820</t>
  </si>
  <si>
    <t>△ 1,450</t>
  </si>
  <si>
    <t>우리로</t>
  </si>
  <si>
    <t>https://finance.naver.com/item/main.naver?code=046970</t>
  </si>
  <si>
    <t>△ 97</t>
  </si>
  <si>
    <t>동양파일</t>
  </si>
  <si>
    <t>https://finance.naver.com/item/main.naver?code=228340</t>
  </si>
  <si>
    <t>△ 99</t>
  </si>
  <si>
    <t>조아제약</t>
  </si>
  <si>
    <t>https://finance.naver.com/item/main.naver?code=034940</t>
  </si>
  <si>
    <t>△ 57</t>
  </si>
  <si>
    <t>젠큐릭스</t>
  </si>
  <si>
    <t>https://finance.naver.com/item/main.naver?code=229000</t>
  </si>
  <si>
    <t>△ 105</t>
  </si>
  <si>
    <t>CJ프레시웨이</t>
  </si>
  <si>
    <t>https://finance.naver.com/item/main.naver?code=051500</t>
  </si>
  <si>
    <t>△ 1,080</t>
  </si>
  <si>
    <t>블랙야크아이앤씨</t>
  </si>
  <si>
    <t>https://finance.naver.com/item/main.naver?code=478560</t>
  </si>
  <si>
    <t>△ 245</t>
  </si>
  <si>
    <t>율호</t>
  </si>
  <si>
    <t>https://finance.naver.com/item/main.naver?code=072770</t>
  </si>
  <si>
    <t>△ 63</t>
  </si>
  <si>
    <t>노바텍</t>
  </si>
  <si>
    <t>https://finance.naver.com/item/main.naver?code=285490</t>
  </si>
  <si>
    <t>△ 950</t>
  </si>
  <si>
    <t>파로스아이바이오</t>
  </si>
  <si>
    <t>https://finance.naver.com/item/main.naver?code=388870</t>
  </si>
  <si>
    <t>에이비엘바이오</t>
  </si>
  <si>
    <t>https://finance.naver.com/item/main.naver?code=298380</t>
  </si>
  <si>
    <t>△ 1,600</t>
  </si>
  <si>
    <t>이미지스</t>
  </si>
  <si>
    <t>https://finance.naver.com/item/main.naver?code=115610</t>
  </si>
  <si>
    <t>△ 170</t>
  </si>
  <si>
    <t>제놀루션</t>
  </si>
  <si>
    <t>https://finance.naver.com/item/main.naver?code=225220</t>
  </si>
  <si>
    <t>△ 125</t>
  </si>
  <si>
    <t>디알젬</t>
  </si>
  <si>
    <t>https://finance.naver.com/item/main.naver?code=263690</t>
  </si>
  <si>
    <t>파인디지털</t>
  </si>
  <si>
    <t>https://finance.naver.com/item/main.naver?code=038950</t>
  </si>
  <si>
    <t>쓰리빌리언</t>
  </si>
  <si>
    <t>https://finance.naver.com/item/main.naver?code=394800</t>
  </si>
  <si>
    <t>펩트론</t>
  </si>
  <si>
    <t>https://finance.naver.com/item/main.naver?code=087010</t>
  </si>
  <si>
    <t>△ 4,200</t>
  </si>
  <si>
    <t>디지털대성</t>
  </si>
  <si>
    <t>https://finance.naver.com/item/main.naver?code=068930</t>
  </si>
  <si>
    <t>에스디시스템</t>
  </si>
  <si>
    <t>https://finance.naver.com/item/main.naver?code=121890</t>
  </si>
  <si>
    <t>△ 59</t>
  </si>
  <si>
    <t>삼현</t>
  </si>
  <si>
    <t>https://finance.naver.com/item/main.naver?code=437730</t>
  </si>
  <si>
    <t>△ 470</t>
  </si>
  <si>
    <t>쏘닉스</t>
  </si>
  <si>
    <t>https://finance.naver.com/item/main.naver?code=088280</t>
  </si>
  <si>
    <t>제주반도체</t>
  </si>
  <si>
    <t>https://finance.naver.com/item/main.naver?code=080220</t>
  </si>
  <si>
    <t>△ 580</t>
  </si>
  <si>
    <t>글로본</t>
  </si>
  <si>
    <t>https://finance.naver.com/item/main.naver?code=019660</t>
  </si>
  <si>
    <t>△ 29</t>
  </si>
  <si>
    <t>제너셈</t>
  </si>
  <si>
    <t>https://finance.naver.com/item/main.naver?code=217190</t>
  </si>
  <si>
    <t>하이텍팜</t>
  </si>
  <si>
    <t>https://finance.naver.com/item/main.naver?code=106190</t>
  </si>
  <si>
    <t>△ 660</t>
  </si>
  <si>
    <t>엠로</t>
  </si>
  <si>
    <t>https://finance.naver.com/item/main.naver?code=058970</t>
  </si>
  <si>
    <t>△ 2,800</t>
  </si>
  <si>
    <t>마음AI</t>
  </si>
  <si>
    <t>https://finance.naver.com/item/main.naver?code=377480</t>
  </si>
  <si>
    <t>△ 810</t>
  </si>
  <si>
    <t>퀀타매트릭스</t>
  </si>
  <si>
    <t>https://finance.naver.com/item/main.naver?code=317690</t>
  </si>
  <si>
    <t>나무기술</t>
  </si>
  <si>
    <t>https://finance.naver.com/item/main.naver?code=242040</t>
  </si>
  <si>
    <t>서울바이오시스</t>
  </si>
  <si>
    <t>https://finance.naver.com/item/main.naver?code=092190</t>
  </si>
  <si>
    <t>아이티센</t>
  </si>
  <si>
    <t>https://finance.naver.com/item/main.naver?code=124500</t>
  </si>
  <si>
    <t>팬엔터테인먼트</t>
  </si>
  <si>
    <t>https://finance.naver.com/item/main.naver?code=068050</t>
  </si>
  <si>
    <t>엑셈</t>
  </si>
  <si>
    <t>https://finance.naver.com/item/main.naver?code=205100</t>
  </si>
  <si>
    <t>△ 80</t>
  </si>
  <si>
    <t>보로노이</t>
  </si>
  <si>
    <t>https://finance.naver.com/item/main.naver?code=310210</t>
  </si>
  <si>
    <t>△ 3,000</t>
  </si>
  <si>
    <t>에스에이티</t>
  </si>
  <si>
    <t>https://finance.naver.com/item/main.naver?code=060540</t>
  </si>
  <si>
    <t>△ 60</t>
  </si>
  <si>
    <t>크린앤사이언스</t>
  </si>
  <si>
    <t>https://finance.naver.com/item/main.naver?code=045520</t>
  </si>
  <si>
    <t>△ 200</t>
  </si>
  <si>
    <t>위즈코프</t>
  </si>
  <si>
    <t>https://finance.naver.com/item/main.naver?code=038620</t>
  </si>
  <si>
    <t>△ 31</t>
  </si>
  <si>
    <t>모비데이즈</t>
  </si>
  <si>
    <t>https://finance.naver.com/item/main.naver?code=363260</t>
  </si>
  <si>
    <t>에이텀</t>
  </si>
  <si>
    <t>https://finance.naver.com/item/main.naver?code=355690</t>
  </si>
  <si>
    <t>링크드</t>
  </si>
  <si>
    <t>https://finance.naver.com/item/main.naver?code=193250</t>
  </si>
  <si>
    <t>△ 19</t>
  </si>
  <si>
    <t>석경에이티</t>
  </si>
  <si>
    <t>https://finance.naver.com/item/main.naver?code=357550</t>
  </si>
  <si>
    <t>엔바이오니아</t>
  </si>
  <si>
    <t>https://finance.naver.com/item/main.naver?code=317870</t>
  </si>
  <si>
    <t>구영테크</t>
  </si>
  <si>
    <t>https://finance.naver.com/item/main.naver?code=053270</t>
  </si>
  <si>
    <t>△ 85</t>
  </si>
  <si>
    <t>쏠리드</t>
  </si>
  <si>
    <t>https://finance.naver.com/item/main.naver?code=050890</t>
  </si>
  <si>
    <t>△ 250</t>
  </si>
  <si>
    <t>NE능률</t>
  </si>
  <si>
    <t>https://finance.naver.com/item/main.naver?code=053290</t>
  </si>
  <si>
    <t>바이넥스</t>
  </si>
  <si>
    <t>https://finance.naver.com/item/main.naver?code=053030</t>
  </si>
  <si>
    <t>△ 690</t>
  </si>
  <si>
    <t>알에프텍</t>
  </si>
  <si>
    <t>https://finance.naver.com/item/main.naver?code=061040</t>
  </si>
  <si>
    <t>비엘팜텍</t>
  </si>
  <si>
    <t>https://finance.naver.com/item/main.naver?code=065170</t>
  </si>
  <si>
    <t>△ 61</t>
  </si>
  <si>
    <t>씨에스베어링</t>
  </si>
  <si>
    <t>https://finance.naver.com/item/main.naver?code=297090</t>
  </si>
  <si>
    <t>밀리의서재</t>
  </si>
  <si>
    <t>https://finance.naver.com/item/main.naver?code=418470</t>
  </si>
  <si>
    <t>△ 430</t>
  </si>
  <si>
    <t>바이온</t>
  </si>
  <si>
    <t>https://finance.naver.com/item/main.naver?code=032980</t>
  </si>
  <si>
    <t>△ 12</t>
  </si>
  <si>
    <t>제노레이</t>
  </si>
  <si>
    <t>https://finance.naver.com/item/main.naver?code=122310</t>
  </si>
  <si>
    <t>인포바인</t>
  </si>
  <si>
    <t>https://finance.naver.com/item/main.naver?code=115310</t>
  </si>
  <si>
    <t>포메탈</t>
  </si>
  <si>
    <t>https://finance.naver.com/item/main.naver?code=119500</t>
  </si>
  <si>
    <t>오이솔루션</t>
  </si>
  <si>
    <t>https://finance.naver.com/item/main.naver?code=138080</t>
  </si>
  <si>
    <t>△ 370</t>
  </si>
  <si>
    <t>클래시스</t>
  </si>
  <si>
    <t>https://finance.naver.com/item/main.naver?code=214150</t>
  </si>
  <si>
    <t>프리시젼바이오</t>
  </si>
  <si>
    <t>https://finance.naver.com/item/main.naver?code=335810</t>
  </si>
  <si>
    <t>블리츠웨이스튜디오</t>
  </si>
  <si>
    <t>https://finance.naver.com/item/main.naver?code=369370</t>
  </si>
  <si>
    <t>△ 45</t>
  </si>
  <si>
    <t>씨앤투스</t>
  </si>
  <si>
    <t>https://finance.naver.com/item/main.naver?code=352700</t>
  </si>
  <si>
    <t>이엠텍</t>
  </si>
  <si>
    <t>https://finance.naver.com/item/main.naver?code=091120</t>
  </si>
  <si>
    <t>△ 750</t>
  </si>
  <si>
    <t>픽셀플러스</t>
  </si>
  <si>
    <t>https://finance.naver.com/item/main.naver?code=087600</t>
  </si>
  <si>
    <t>△ 190</t>
  </si>
  <si>
    <t>싸이맥스</t>
  </si>
  <si>
    <t>https://finance.naver.com/item/main.naver?code=160980</t>
  </si>
  <si>
    <t>배럴</t>
  </si>
  <si>
    <t>https://finance.naver.com/item/main.naver?code=267790</t>
  </si>
  <si>
    <t>플루토스</t>
  </si>
  <si>
    <t>https://finance.naver.com/item/main.naver?code=019570</t>
  </si>
  <si>
    <t>와이팜</t>
  </si>
  <si>
    <t>https://finance.naver.com/item/main.naver?code=332570</t>
  </si>
  <si>
    <t>원티드랩</t>
  </si>
  <si>
    <t>https://finance.naver.com/item/main.naver?code=376980</t>
  </si>
  <si>
    <t>인피니트헬스케어</t>
  </si>
  <si>
    <t>https://finance.naver.com/item/main.naver?code=071200</t>
  </si>
  <si>
    <t>팬스타엔터프라이즈</t>
  </si>
  <si>
    <t>https://finance.naver.com/item/main.naver?code=054300</t>
  </si>
  <si>
    <t>△ 13</t>
  </si>
  <si>
    <t>유진테크</t>
  </si>
  <si>
    <t>https://finance.naver.com/item/main.naver?code=084370</t>
  </si>
  <si>
    <t>큐로셀</t>
  </si>
  <si>
    <t>https://finance.naver.com/item/main.naver?code=372320</t>
  </si>
  <si>
    <t>폴라리스AI파마</t>
  </si>
  <si>
    <t>https://finance.naver.com/item/main.naver?code=041910</t>
  </si>
  <si>
    <t>에스엠</t>
  </si>
  <si>
    <t>https://finance.naver.com/item/main.naver?code=041510</t>
  </si>
  <si>
    <t>플라즈맵</t>
  </si>
  <si>
    <t>https://finance.naver.com/item/main.naver?code=405000</t>
  </si>
  <si>
    <t>와토스코리아</t>
  </si>
  <si>
    <t>https://finance.naver.com/item/main.naver?code=079000</t>
  </si>
  <si>
    <t>리파인</t>
  </si>
  <si>
    <t>https://finance.naver.com/item/main.naver?code=377450</t>
  </si>
  <si>
    <t>아시아종묘</t>
  </si>
  <si>
    <t>https://finance.naver.com/item/main.naver?code=154030</t>
  </si>
  <si>
    <t>△ 50</t>
  </si>
  <si>
    <t>와이즈버즈</t>
  </si>
  <si>
    <t>https://finance.naver.com/item/main.naver?code=273060</t>
  </si>
  <si>
    <t>△ 18</t>
  </si>
  <si>
    <t>디앤디파마텍</t>
  </si>
  <si>
    <t>https://finance.naver.com/item/main.naver?code=347850</t>
  </si>
  <si>
    <t>△ 1,200</t>
  </si>
  <si>
    <t>로스웰</t>
  </si>
  <si>
    <t>https://finance.naver.com/item/main.naver?code=900260</t>
  </si>
  <si>
    <t>인터엠</t>
  </si>
  <si>
    <t>https://finance.naver.com/item/main.naver?code=017250</t>
  </si>
  <si>
    <t>필옵틱스</t>
  </si>
  <si>
    <t>https://finance.naver.com/item/main.naver?code=161580</t>
  </si>
  <si>
    <t>△ 650</t>
  </si>
  <si>
    <t>아이센스</t>
  </si>
  <si>
    <t>https://finance.naver.com/item/main.naver?code=099190</t>
  </si>
  <si>
    <t>아이디피</t>
  </si>
  <si>
    <t>https://finance.naver.com/item/main.naver?code=332370</t>
  </si>
  <si>
    <t>한국비엔씨</t>
  </si>
  <si>
    <t>https://finance.naver.com/item/main.naver?code=256840</t>
  </si>
  <si>
    <t>세중</t>
  </si>
  <si>
    <t>https://finance.naver.com/item/main.naver?code=039310</t>
  </si>
  <si>
    <t>와이오엠</t>
  </si>
  <si>
    <t>https://finance.naver.com/item/main.naver?code=066430</t>
  </si>
  <si>
    <t>△ 10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</si>
  <si>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</si>
  <si>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</si>
  <si>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</si>
  <si>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</si>
  <si>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건강관리기술</t>
  </si>
  <si>
    <t>https://finance.naver.com/sise/sise_group_detail.naver?type=upjong&amp;no=288</t>
  </si>
  <si>
    <t>기타금융</t>
  </si>
  <si>
    <t>https://finance.naver.com/sise/sise_group_detail.naver?type=upjong&amp;no=319</t>
  </si>
  <si>
    <t>전기장비</t>
  </si>
  <si>
    <t>https://finance.naver.com/sise/sise_group_detail.naver?type=upjong&amp;no=306</t>
  </si>
  <si>
    <t>식품과기본식료품소매</t>
  </si>
  <si>
    <t>https://finance.naver.com/sise/sise_group_detail.naver?type=upjong&amp;no=302</t>
  </si>
  <si>
    <t>포장재</t>
  </si>
  <si>
    <t>https://finance.naver.com/sise/sise_group_detail.naver?type=upjong&amp;no=311</t>
  </si>
  <si>
    <t>제약</t>
  </si>
  <si>
    <t>https://finance.naver.com/sise/sise_group_detail.naver?type=upjong&amp;no=261</t>
  </si>
  <si>
    <t>생물공학</t>
  </si>
  <si>
    <t>https://finance.naver.com/sise/sise_group_detail.naver?type=upjong&amp;no=286</t>
  </si>
  <si>
    <t>항공화물운송과물류</t>
  </si>
  <si>
    <t>https://finance.naver.com/sise/sise_group_detail.naver?type=upjong&amp;no=326</t>
  </si>
  <si>
    <t>도로와철도운송</t>
  </si>
  <si>
    <t>https://finance.naver.com/sise/sise_group_detail.naver?type=upjong&amp;no=329</t>
  </si>
  <si>
    <t>무선통신서비스</t>
  </si>
  <si>
    <t>https://finance.naver.com/sise/sise_group_detail.naver?type=upjong&amp;no=333</t>
  </si>
  <si>
    <t>레저용장비와제품</t>
  </si>
  <si>
    <t>https://finance.naver.com/sise/sise_group_detail.naver?type=upjong&amp;no=271</t>
  </si>
  <si>
    <t>담배</t>
  </si>
  <si>
    <t>https://finance.naver.com/sise/sise_group_detail.naver?type=upjong&amp;no=275</t>
  </si>
  <si>
    <t>다각화된통신서비스</t>
  </si>
  <si>
    <t>https://finance.naver.com/sise/sise_group_detail.naver?type=upjong&amp;no=336</t>
  </si>
  <si>
    <t>항공사</t>
  </si>
  <si>
    <t>https://finance.naver.com/sise/sise_group_detail.naver?type=upjong&amp;no=305</t>
  </si>
  <si>
    <t>다각화된소비자서비스</t>
  </si>
  <si>
    <t>https://finance.naver.com/sise/sise_group_detail.naver?type=upjong&amp;no=339</t>
  </si>
  <si>
    <t>광고</t>
  </si>
  <si>
    <t>https://finance.naver.com/sise/sise_group_detail.naver?type=upjong&amp;no=310</t>
  </si>
  <si>
    <t>건강관리장비와용품</t>
  </si>
  <si>
    <t>https://finance.naver.com/sise/sise_group_detail.naver?type=upjong&amp;no=281</t>
  </si>
  <si>
    <t>자동차</t>
  </si>
  <si>
    <t>https://finance.naver.com/sise/sise_group_detail.naver?type=upjong&amp;no=273</t>
  </si>
  <si>
    <t>상업서비스와공급품</t>
  </si>
  <si>
    <t>https://finance.naver.com/sise/sise_group_detail.naver?type=upjong&amp;no=324</t>
  </si>
  <si>
    <t>카드</t>
  </si>
  <si>
    <t>https://finance.naver.com/sise/sise_group_detail.naver?type=upjong&amp;no=337</t>
  </si>
  <si>
    <t>소프트웨어</t>
  </si>
  <si>
    <t>https://finance.naver.com/sise/sise_group_detail.naver?type=upjong&amp;no=287</t>
  </si>
  <si>
    <t>사무용전자제품</t>
  </si>
  <si>
    <t>https://finance.naver.com/sise/sise_group_detail.naver?type=upjong&amp;no=338</t>
  </si>
  <si>
    <t>부동산</t>
  </si>
  <si>
    <t>https://finance.naver.com/sise/sise_group_detail.naver?type=upjong&amp;no=280</t>
  </si>
  <si>
    <t>은행</t>
  </si>
  <si>
    <t>https://finance.naver.com/sise/sise_group_detail.naver?type=upjong&amp;no=301</t>
  </si>
  <si>
    <t>기타</t>
  </si>
  <si>
    <t>https://finance.naver.com/sise/sise_group_detail.naver?type=upjong&amp;no=25</t>
  </si>
  <si>
    <t>통신장비</t>
  </si>
  <si>
    <t>https://finance.naver.com/sise/sise_group_detail.naver?type=upjong&amp;no=294</t>
  </si>
  <si>
    <t>운송인프라</t>
  </si>
  <si>
    <t>https://finance.naver.com/sise/sise_group_detail.naver?type=upjong&amp;no=296</t>
  </si>
  <si>
    <t>문구류</t>
  </si>
  <si>
    <t>https://finance.naver.com/sise/sise_group_detail.naver?type=upjong&amp;no=332</t>
  </si>
  <si>
    <t>섬유,의류,신발,호화품</t>
  </si>
  <si>
    <t>https://finance.naver.com/sise/sise_group_detail.naver?type=upjong&amp;no=274</t>
  </si>
  <si>
    <t>석유와가스</t>
  </si>
  <si>
    <t>https://finance.naver.com/sise/sise_group_detail.naver?type=upjong&amp;no=313</t>
  </si>
  <si>
    <t>양방향미디어와서비스</t>
  </si>
  <si>
    <t>https://finance.naver.com/sise/sise_group_detail.naver?type=upjong&amp;no=300</t>
  </si>
  <si>
    <t>종이와목재</t>
  </si>
  <si>
    <t>https://finance.naver.com/sise/sise_group_detail.naver?type=upjong&amp;no=318</t>
  </si>
  <si>
    <t>손해보험</t>
  </si>
  <si>
    <t>https://finance.naver.com/sise/sise_group_detail.naver?type=upjong&amp;no=315</t>
  </si>
  <si>
    <t>건강관리업체및서비스</t>
  </si>
  <si>
    <t>https://finance.naver.com/sise/sise_group_detail.naver?type=upjong&amp;no=316</t>
  </si>
  <si>
    <t>생명과학도구및서비스</t>
  </si>
  <si>
    <t>https://finance.naver.com/sise/sise_group_detail.naver?type=upjong&amp;no=262</t>
  </si>
  <si>
    <t>증권</t>
  </si>
  <si>
    <t>https://finance.naver.com/sise/sise_group_detail.naver?type=upjong&amp;no=321</t>
  </si>
  <si>
    <t>건축제품</t>
  </si>
  <si>
    <t>https://finance.naver.com/sise/sise_group_detail.naver?type=upjong&amp;no=320</t>
  </si>
  <si>
    <t>전기유틸리티</t>
  </si>
  <si>
    <t>https://finance.naver.com/sise/sise_group_detail.naver?type=upjong&amp;no=325</t>
  </si>
  <si>
    <t>전문소매</t>
  </si>
  <si>
    <t>https://finance.naver.com/sise/sise_group_detail.naver?type=upjong&amp;no=328</t>
  </si>
  <si>
    <t>자동차부품</t>
  </si>
  <si>
    <t>https://finance.naver.com/sise/sise_group_detail.naver?type=upjong&amp;no=270</t>
  </si>
  <si>
    <t>비철금속</t>
  </si>
  <si>
    <t>https://finance.naver.com/sise/sise_group_detail.naver?type=upjong&amp;no=322</t>
  </si>
  <si>
    <t>가정용품</t>
  </si>
  <si>
    <t>https://finance.naver.com/sise/sise_group_detail.naver?type=upjong&amp;no=297</t>
  </si>
  <si>
    <t>교육서비스</t>
  </si>
  <si>
    <t>https://finance.naver.com/sise/sise_group_detail.naver?type=upjong&amp;no=290</t>
  </si>
  <si>
    <t>건설</t>
  </si>
  <si>
    <t>https://finance.naver.com/sise/sise_group_detail.naver?type=upjong&amp;no=279</t>
  </si>
  <si>
    <t>방송과엔터테인먼트</t>
  </si>
  <si>
    <t>https://finance.naver.com/sise/sise_group_detail.naver?type=upjong&amp;no=285</t>
  </si>
  <si>
    <t>호텔,레스토랑,레저</t>
  </si>
  <si>
    <t>https://finance.naver.com/sise/sise_group_detail.naver?type=upjong&amp;no=317</t>
  </si>
  <si>
    <t>음료</t>
  </si>
  <si>
    <t>https://finance.naver.com/sise/sise_group_detail.naver?type=upjong&amp;no=309</t>
  </si>
  <si>
    <t>가정용기기와용품</t>
  </si>
  <si>
    <t>https://finance.naver.com/sise/sise_group_detail.naver?type=upjong&amp;no=298</t>
  </si>
  <si>
    <t>출판</t>
  </si>
  <si>
    <t>https://finance.naver.com/sise/sise_group_detail.naver?type=upjong&amp;no=314</t>
  </si>
  <si>
    <t>게임엔터테인먼트</t>
  </si>
  <si>
    <t>https://finance.naver.com/sise/sise_group_detail.naver?type=upjong&amp;no=263</t>
  </si>
  <si>
    <t>백화점과일반상점</t>
  </si>
  <si>
    <t>https://finance.naver.com/sise/sise_group_detail.naver?type=upjong&amp;no=264</t>
  </si>
  <si>
    <t>식품</t>
  </si>
  <si>
    <t>https://finance.naver.com/sise/sise_group_detail.naver?type=upjong&amp;no=268</t>
  </si>
  <si>
    <t>복합유틸리티</t>
  </si>
  <si>
    <t>https://finance.naver.com/sise/sise_group_detail.naver?type=upjong&amp;no=331</t>
  </si>
  <si>
    <t>건축자재</t>
  </si>
  <si>
    <t>https://finance.naver.com/sise/sise_group_detail.naver?type=upjong&amp;no=289</t>
  </si>
  <si>
    <t>컴퓨터와주변기기</t>
  </si>
  <si>
    <t>https://finance.naver.com/sise/sise_group_detail.naver?type=upjong&amp;no=293</t>
  </si>
  <si>
    <t>우주항공과국방</t>
  </si>
  <si>
    <t>https://finance.naver.com/sise/sise_group_detail.naver?type=upjong&amp;no=284</t>
  </si>
  <si>
    <t>판매업체</t>
  </si>
  <si>
    <t>https://finance.naver.com/sise/sise_group_detail.naver?type=upjong&amp;no=265</t>
  </si>
  <si>
    <t>창업투자</t>
  </si>
  <si>
    <t>https://finance.naver.com/sise/sise_group_detail.naver?type=upjong&amp;no=277</t>
  </si>
  <si>
    <t>생명보험</t>
  </si>
  <si>
    <t>https://finance.naver.com/sise/sise_group_detail.naver?type=upjong&amp;no=330</t>
  </si>
  <si>
    <t>철강</t>
  </si>
  <si>
    <t>https://finance.naver.com/sise/sise_group_detail.naver?type=upjong&amp;no=304</t>
  </si>
  <si>
    <t>디스플레이패널</t>
  </si>
  <si>
    <t>https://finance.naver.com/sise/sise_group_detail.naver?type=upjong&amp;no=327</t>
  </si>
  <si>
    <t>기계</t>
  </si>
  <si>
    <t>https://finance.naver.com/sise/sise_group_detail.naver?type=upjong&amp;no=299</t>
  </si>
  <si>
    <t>반도체와반도체장비</t>
  </si>
  <si>
    <t>https://finance.naver.com/sise/sise_group_detail.naver?type=upjong&amp;no=278</t>
  </si>
  <si>
    <t>화장품</t>
  </si>
  <si>
    <t>https://finance.naver.com/sise/sise_group_detail.naver?type=upjong&amp;no=266</t>
  </si>
  <si>
    <t>전자장비와기기</t>
  </si>
  <si>
    <t>https://finance.naver.com/sise/sise_group_detail.naver?type=upjong&amp;no=282</t>
  </si>
  <si>
    <t>핸드셋</t>
  </si>
  <si>
    <t>https://finance.naver.com/sise/sise_group_detail.naver?type=upjong&amp;no=292</t>
  </si>
  <si>
    <t>전기제품</t>
  </si>
  <si>
    <t>https://finance.naver.com/sise/sise_group_detail.naver?type=upjong&amp;no=283</t>
  </si>
  <si>
    <t>해운사</t>
  </si>
  <si>
    <t>https://finance.naver.com/sise/sise_group_detail.naver?type=upjong&amp;no=323</t>
  </si>
  <si>
    <t>가구</t>
  </si>
  <si>
    <t>https://finance.naver.com/sise/sise_group_detail.naver?type=upjong&amp;no=303</t>
  </si>
  <si>
    <t>디스플레이장비및부품</t>
  </si>
  <si>
    <t>https://finance.naver.com/sise/sise_group_detail.naver?type=upjong&amp;no=269</t>
  </si>
  <si>
    <t>전자제품</t>
  </si>
  <si>
    <t>https://finance.naver.com/sise/sise_group_detail.naver?type=upjong&amp;no=307</t>
  </si>
  <si>
    <t>IT서비스</t>
  </si>
  <si>
    <t>https://finance.naver.com/sise/sise_group_detail.naver?type=upjong&amp;no=267</t>
  </si>
  <si>
    <t>화학</t>
  </si>
  <si>
    <t>https://finance.naver.com/sise/sise_group_detail.naver?type=upjong&amp;no=272</t>
  </si>
  <si>
    <t>복합기업</t>
  </si>
  <si>
    <t>https://finance.naver.com/sise/sise_group_detail.naver?type=upjong&amp;no=276</t>
  </si>
  <si>
    <t>가스유틸리티</t>
  </si>
  <si>
    <t>https://finance.naver.com/sise/sise_group_detail.naver?type=upjong&amp;no=312</t>
  </si>
  <si>
    <t>에너지장비및서비스</t>
  </si>
  <si>
    <t>https://finance.naver.com/sise/sise_group_detail.naver?type=upjong&amp;no=295</t>
  </si>
  <si>
    <t>인터넷과카탈로그소매</t>
  </si>
  <si>
    <t>https://finance.naver.com/sise/sise_group_detail.naver?type=upjong&amp;no=308</t>
  </si>
  <si>
    <t>무역회사와판매업체</t>
  </si>
  <si>
    <t>https://finance.naver.com/sise/sise_group_detail.naver?type=upjong&amp;no=334</t>
  </si>
  <si>
    <t>조선</t>
  </si>
  <si>
    <t>https://finance.naver.com/sise/sise_group_detail.naver?type=upjong&amp;no=291</t>
  </si>
  <si>
    <t>마켓레이더(1월 23일, 오전)</t>
  </si>
  <si>
    <t>https://finance.naver.com/research/market_info_read.naver?nid=31240&amp;page=1</t>
  </si>
  <si>
    <t>신한투자증권</t>
  </si>
  <si>
    <t>25.01.23</t>
  </si>
  <si>
    <t>연휴를 앞둔 자세</t>
  </si>
  <si>
    <t>https://finance.naver.com/research/market_info_read.naver?nid=31239&amp;page=1</t>
  </si>
  <si>
    <t>유안타증권</t>
  </si>
  <si>
    <t>Yuanta Morning Snapshot (2025.01.23)</t>
  </si>
  <si>
    <t>https://finance.naver.com/research/market_info_read.naver?nid=31238&amp;page=1</t>
  </si>
  <si>
    <t>첫번째 행정명령 수혜주, 전력 인프라</t>
  </si>
  <si>
    <t>https://finance.naver.com/research/market_info_read.naver?nid=31237&amp;page=1</t>
  </si>
  <si>
    <t>메리츠증권</t>
  </si>
  <si>
    <t>Global Daily (1월 23일)</t>
  </si>
  <si>
    <t>https://finance.naver.com/research/market_info_read.naver?nid=31236&amp;page=1</t>
  </si>
  <si>
    <t>Daily Morning Brief(2025.01.23)</t>
  </si>
  <si>
    <t>https://finance.naver.com/research/market_info_read.naver?nid=31235&amp;page=1</t>
  </si>
  <si>
    <t>다올투자증권</t>
  </si>
  <si>
    <t>Daily 신한생각 (1월 23일)</t>
  </si>
  <si>
    <t>https://finance.naver.com/research/market_info_read.naver?nid=31234&amp;page=1</t>
  </si>
  <si>
    <t>SK 증권 아침에 슥_2025.01.23</t>
  </si>
  <si>
    <t>https://finance.naver.com/research/market_info_read.naver?nid=31233&amp;page=1</t>
  </si>
  <si>
    <t>SK증권</t>
  </si>
  <si>
    <t>트럼프 AI 프로젝트 소식에 S&amp;P500 장중 신고가 경신</t>
  </si>
  <si>
    <t>https://finance.naver.com/research/market_info_read.naver?nid=31232&amp;page=1</t>
  </si>
  <si>
    <t>iM증권</t>
  </si>
  <si>
    <t>SK증권 Global Carbon Market Daily_250123</t>
  </si>
  <si>
    <t>https://finance.naver.com/research/market_info_read.naver?nid=31231&amp;page=1</t>
  </si>
  <si>
    <t>KB리서치 모닝코멘트 0123</t>
  </si>
  <si>
    <t>https://finance.naver.com/research/market_info_read.naver?nid=31230&amp;page=1</t>
  </si>
  <si>
    <t>KB증권</t>
  </si>
  <si>
    <t>[IBKS Daily] Morning Brief(250123)</t>
  </si>
  <si>
    <t>https://finance.naver.com/research/market_info_read.naver?nid=31229&amp;page=1</t>
  </si>
  <si>
    <t>IBK투자증권</t>
  </si>
  <si>
    <t>국내 주식 마감 시황 - 1월 22일</t>
  </si>
  <si>
    <t>https://finance.naver.com/research/market_info_read.naver?nid=31228&amp;page=1</t>
  </si>
  <si>
    <t>KB리서치 마감코멘트 0122</t>
  </si>
  <si>
    <t>https://finance.naver.com/research/market_info_read.naver?nid=31227&amp;page=1</t>
  </si>
  <si>
    <t>Yuanta Daily Market View (25.01.23)</t>
  </si>
  <si>
    <t>https://finance.naver.com/research/invest_read.naver?nid=33959&amp;page=1</t>
  </si>
  <si>
    <t>기계, 운송, 자본재 상향</t>
  </si>
  <si>
    <t>https://finance.naver.com/research/invest_read.naver?nid=33958&amp;page=1</t>
  </si>
  <si>
    <t>한화투자증권</t>
  </si>
  <si>
    <t>01/23, 미 증시, 트럼프 AI 투자, 넷플릭스 실적 등에..</t>
  </si>
  <si>
    <t>https://finance.naver.com/research/invest_read.naver?nid=33957&amp;page=1</t>
  </si>
  <si>
    <t>키움증권</t>
  </si>
  <si>
    <t>관세 부담 털고, KOSPI Risk-On</t>
  </si>
  <si>
    <t>https://finance.naver.com/research/invest_read.naver?nid=33956&amp;page=1</t>
  </si>
  <si>
    <t>대신증권</t>
  </si>
  <si>
    <t>일본 마켓 레이더 Daily</t>
  </si>
  <si>
    <t>https://finance.naver.com/research/invest_read.naver?nid=33955&amp;page=1</t>
  </si>
  <si>
    <t>[IBKS Daily] Start with IBKS (2025.1.23)</t>
  </si>
  <si>
    <t>https://finance.naver.com/research/invest_read.naver?nid=33954&amp;page=1</t>
  </si>
  <si>
    <t>2월 미국 전략: 무릎을 꿇은 것은 추진력을 얻기 위함..</t>
  </si>
  <si>
    <t>https://finance.naver.com/research/invest_read.naver?nid=33953&amp;page=1</t>
  </si>
  <si>
    <t>01/23 달러, 관세 불확실성에 반등</t>
  </si>
  <si>
    <t>https://finance.naver.com/research/invest_read.naver?nid=33952&amp;page=1</t>
  </si>
  <si>
    <t>연초 이후 한국, 유럽 증시 강세 시사점</t>
  </si>
  <si>
    <t>https://finance.naver.com/research/invest_read.naver?nid=33951&amp;page=1</t>
  </si>
  <si>
    <t>25년 지방정부 양회: 역시 3월이 중요</t>
  </si>
  <si>
    <t>https://finance.naver.com/research/invest_read.naver?nid=33950&amp;page=1</t>
  </si>
  <si>
    <t>삼성물산</t>
  </si>
  <si>
    <t>[4Q24 Review] 기대를 높여줄 무언가</t>
  </si>
  <si>
    <t>https://finance.naver.com/research/company_read.naver?nid=80132&amp;page=1</t>
  </si>
  <si>
    <t>와이지엔터테인먼트</t>
  </si>
  <si>
    <t>4Q24 preview: 영업 적자 지속</t>
  </si>
  <si>
    <t>https://finance.naver.com/research/company_read.naver?nid=80131&amp;page=1</t>
  </si>
  <si>
    <t>4Q24 Preview: 실적 컨센서스 상회 전망</t>
  </si>
  <si>
    <t>https://finance.naver.com/research/company_read.naver?nid=80130&amp;page=1</t>
  </si>
  <si>
    <t>터널의 끝자락</t>
  </si>
  <si>
    <t>https://finance.naver.com/research/company_read.naver?nid=80129&amp;page=1</t>
  </si>
  <si>
    <t>매년 바뀌는 매출액 앞자리</t>
  </si>
  <si>
    <t>https://finance.naver.com/research/company_read.naver?nid=80128&amp;page=1</t>
  </si>
  <si>
    <t>씨앤씨인터내셔널</t>
  </si>
  <si>
    <t>공백기와 과도기</t>
  </si>
  <si>
    <t>https://finance.naver.com/research/company_read.naver?nid=80127&amp;page=1</t>
  </si>
  <si>
    <t>펌텍코리아</t>
  </si>
  <si>
    <t>해외로 가요</t>
  </si>
  <si>
    <t>https://finance.naver.com/research/company_read.naver?nid=80126&amp;page=1</t>
  </si>
  <si>
    <t>코스맥스</t>
  </si>
  <si>
    <t>점점 더 범접할 수 없는 영역으로</t>
  </si>
  <si>
    <t>https://finance.naver.com/research/company_read.naver?nid=80125&amp;page=1</t>
  </si>
  <si>
    <t>한국콜마</t>
  </si>
  <si>
    <t>사실은 호실적</t>
  </si>
  <si>
    <t>https://finance.naver.com/research/company_read.naver?nid=80124&amp;page=1</t>
  </si>
  <si>
    <t>[4Q24 Review] 반등의 서막이 올랐다</t>
  </si>
  <si>
    <t>https://finance.naver.com/research/company_read.naver?nid=80123&amp;page=1</t>
  </si>
  <si>
    <t>LG이노텍</t>
  </si>
  <si>
    <t>고비가 될 25년</t>
  </si>
  <si>
    <t>https://finance.naver.com/research/company_read.naver?nid=80122&amp;page=1</t>
  </si>
  <si>
    <t>DS투자증권</t>
  </si>
  <si>
    <t>하이트진로</t>
  </si>
  <si>
    <t>4Q24 Pre: 맥주는 아쉽지만, 소주가 선방</t>
  </si>
  <si>
    <t>https://finance.naver.com/research/company_read.naver?nid=80121&amp;page=1</t>
  </si>
  <si>
    <t>교보증권</t>
  </si>
  <si>
    <t>대상</t>
  </si>
  <si>
    <t>4Q24 Pre: 상대적으로 선방</t>
  </si>
  <si>
    <t>https://finance.naver.com/research/company_read.naver?nid=80120&amp;page=1</t>
  </si>
  <si>
    <t>브이티</t>
  </si>
  <si>
    <t>중국에서의 본격 사업 확장 기대</t>
  </si>
  <si>
    <t>https://finance.naver.com/research/company_read.naver?nid=80119&amp;page=1</t>
  </si>
  <si>
    <t>하나증권</t>
  </si>
  <si>
    <t>어려운 상반기. 만회의 하반기</t>
  </si>
  <si>
    <t>https://finance.naver.com/research/company_read.naver?nid=80118&amp;page=1</t>
  </si>
  <si>
    <t>현대제철</t>
  </si>
  <si>
    <t>예상했던 수준의 4Q24 영업실적, 그래도 길은..</t>
  </si>
  <si>
    <t>https://finance.naver.com/research/company_read.naver?nid=80117&amp;page=1</t>
  </si>
  <si>
    <t>비에이치</t>
  </si>
  <si>
    <t>점유율 확대 가능성과 중장기 폴더블은 유효</t>
  </si>
  <si>
    <t>https://finance.naver.com/research/company_read.naver?nid=80116&amp;page=1</t>
  </si>
  <si>
    <t>사야한다</t>
  </si>
  <si>
    <t>https://finance.naver.com/research/company_read.naver?nid=80115&amp;page=1</t>
  </si>
  <si>
    <t>SK네트웍스</t>
  </si>
  <si>
    <t>주요 사업부 실적 안정화 기조</t>
  </si>
  <si>
    <t>https://finance.naver.com/research/company_read.naver?nid=80114&amp;page=1</t>
  </si>
  <si>
    <t>와신상담</t>
  </si>
  <si>
    <t>https://finance.naver.com/research/company_read.naver?nid=80113&amp;page=1</t>
  </si>
  <si>
    <t>미래에셋증권</t>
  </si>
  <si>
    <t>농심</t>
  </si>
  <si>
    <t>신라면 툼바 기대해도 될까</t>
  </si>
  <si>
    <t>https://finance.naver.com/research/company_read.naver?nid=80112&amp;page=1</t>
  </si>
  <si>
    <t>25년에도 고공행진 기대</t>
  </si>
  <si>
    <t>https://finance.naver.com/research/company_read.naver?nid=80111&amp;page=1</t>
  </si>
  <si>
    <t>투자 매력을 갖추어야 할 때</t>
  </si>
  <si>
    <t>https://finance.naver.com/research/company_read.naver?nid=80110&amp;page=1</t>
  </si>
  <si>
    <t>기대치를 높였다면 곧바로 증명해야</t>
  </si>
  <si>
    <t>https://finance.naver.com/research/company_read.naver?nid=80109&amp;page=1</t>
  </si>
  <si>
    <t>밸류에이션 매력 높다. 악재는 선반영~</t>
  </si>
  <si>
    <t>https://finance.naver.com/research/company_read.naver?nid=80108&amp;page=1</t>
  </si>
  <si>
    <t>4Q24 Preview: 정국 혼란으로 아쉬운 실적</t>
  </si>
  <si>
    <t>https://finance.naver.com/research/company_read.naver?nid=80107&amp;page=1</t>
  </si>
  <si>
    <t>전진건설로봇</t>
  </si>
  <si>
    <t>미국 인프라, 우크라이나 재건 수혜 기대</t>
  </si>
  <si>
    <t>https://finance.naver.com/research/company_read.naver?nid=80106&amp;page=1</t>
  </si>
  <si>
    <t>유진투자증권</t>
  </si>
  <si>
    <t>글로벌 에너지 인프라 성장 수혜주</t>
  </si>
  <si>
    <t>https://finance.naver.com/research/company_read.naver?nid=80105&amp;page=1</t>
  </si>
  <si>
    <t>HMM</t>
  </si>
  <si>
    <t>밸류업 정책 발표: 2.5조원 이상 주주환원</t>
  </si>
  <si>
    <t>https://finance.naver.com/research/company_read.naver?nid=80104&amp;page=1</t>
  </si>
  <si>
    <t>Global CDMO No.1 성장률과 마진율</t>
  </si>
  <si>
    <t>https://finance.naver.com/research/company_read.naver?nid=80103&amp;page=1</t>
  </si>
  <si>
    <t>트럼프의 “에너지 해방”, 그리고 배터리</t>
  </si>
  <si>
    <t>https://finance.naver.com/research/industry_read.naver?nid=39295&amp;page=1</t>
  </si>
  <si>
    <t>IT</t>
  </si>
  <si>
    <t>갤럭시 S25 공개: AI에이전트(비서) 스마트폰</t>
  </si>
  <si>
    <t>https://finance.naver.com/research/industry_read.naver?nid=39294&amp;page=1</t>
  </si>
  <si>
    <t>조선/기계 4Q24 실적발표, 변동공시</t>
  </si>
  <si>
    <t>https://finance.naver.com/research/industry_read.naver?nid=39293&amp;page=1</t>
  </si>
  <si>
    <t>휴대폰</t>
  </si>
  <si>
    <t>2025 갤럭시 언팩</t>
  </si>
  <si>
    <t>https://finance.naver.com/research/industry_read.naver?nid=39292&amp;page=1</t>
  </si>
  <si>
    <t>선순환 타는 수출 모멘텀 Good</t>
  </si>
  <si>
    <t>https://finance.naver.com/research/industry_read.naver?nid=39291&amp;page=1</t>
  </si>
  <si>
    <t>섬유의류</t>
  </si>
  <si>
    <t>아디다스 4Q24 잠정 실적 코멘트(feat. 화승..</t>
  </si>
  <si>
    <t>https://finance.naver.com/research/industry_read.naver?nid=39290&amp;page=1</t>
  </si>
  <si>
    <t>전기전자</t>
  </si>
  <si>
    <t>갤럭시S25 언팩후기</t>
  </si>
  <si>
    <t>https://finance.naver.com/research/industry_read.naver?nid=39289&amp;page=1</t>
  </si>
  <si>
    <t>게임</t>
  </si>
  <si>
    <t>[IBKS Daily] 인터넷/게임</t>
  </si>
  <si>
    <t>https://finance.naver.com/research/industry_read.naver?nid=39288&amp;page=1</t>
  </si>
  <si>
    <t>원/달러, 상반기 점진적 하락</t>
  </si>
  <si>
    <t>https://finance.naver.com/research/economy_read.naver?nid=11336&amp;page=1</t>
  </si>
  <si>
    <t>한국 GDP - 성장이 정체된 상태</t>
  </si>
  <si>
    <t>https://finance.naver.com/research/economy_read.naver?nid=11335&amp;page=1</t>
  </si>
  <si>
    <t>한국 4Q GDP; 증대된 성장 하방 위험</t>
  </si>
  <si>
    <t>https://finance.naver.com/research/economy_read.naver?nid=11334&amp;page=1</t>
  </si>
  <si>
    <t>유럽과 일본 인플레이션 점검: 여기도 임금이 중요하..</t>
  </si>
  <si>
    <t>https://finance.naver.com/research/economy_read.naver?nid=11333&amp;page=1</t>
  </si>
  <si>
    <t>01/23, Kiwoom Morning Letter</t>
  </si>
  <si>
    <t>https://finance.naver.com/research/economy_read.naver?nid=11332&amp;page=1</t>
  </si>
  <si>
    <t>트럼프 거래의 시간이 왔다</t>
  </si>
  <si>
    <t>https://finance.naver.com/research/economy_read.naver?nid=11331&amp;page=1</t>
  </si>
  <si>
    <t>코스피</t>
  </si>
  <si>
    <t>https://n.news.naver.com/mnews/article/037/0000035648</t>
  </si>
  <si>
    <t>[오늘의 급등주] ‘김문수 종친주’ 평화홀딩스, 52주 신고가 갱신</t>
  </si>
  <si>
    <t>주간동아</t>
  </si>
  <si>
    <t>2025.01.23 11:03</t>
  </si>
  <si>
    <t>https://n.news.naver.com/mnews/article/366/0001049181</t>
  </si>
  <si>
    <t>[특징주] 김문수 테마주?… 평화산업·평화홀딩스 20%대 급등</t>
  </si>
  <si>
    <t>조선비즈</t>
  </si>
  <si>
    <t>2025.01.23 10:45</t>
  </si>
  <si>
    <t>https://dart.fss.or.kr/dsaf001/main.do?rcpNo=20250116000154</t>
  </si>
  <si>
    <t>임원ㆍ주요주주특정증권등소유상황보고서</t>
  </si>
  <si>
    <t>김주영</t>
  </si>
  <si>
    <t>2025.01.16</t>
  </si>
  <si>
    <t>https://dart.fss.or.kr/dsaf001/main.do?rcpNo=20250116000152</t>
  </si>
  <si>
    <t>주식등의대량보유상황보고서(일반)</t>
  </si>
  <si>
    <t>김종석</t>
  </si>
  <si>
    <t>https://dart.fss.or.kr/dsaf001/main.do?rcpNo=20250114800463</t>
  </si>
  <si>
    <t>최대주주등소유주식변동신고서</t>
  </si>
  <si>
    <t>2025.01.14</t>
  </si>
  <si>
    <t>https://dart.fss.or.kr/dsaf001/main.do?rcpNo=20250109800504</t>
  </si>
  <si>
    <t>2025.01.09</t>
  </si>
  <si>
    <t>https://dart.fss.or.kr/dsaf001/main.do?rcpNo=20241227800832</t>
  </si>
  <si>
    <t>타인에대한담보제공결정 (자회사의 주요경영사항)</t>
  </si>
  <si>
    <t>2024.12.27</t>
  </si>
  <si>
    <t>https://dart.fss.or.kr/dsaf001/main.do?rcpNo=20241226800576</t>
  </si>
  <si>
    <t>2024.12.26</t>
  </si>
  <si>
    <t>https://dart.fss.or.kr/dsaf001/main.do?rcpNo=20241226800565</t>
  </si>
  <si>
    <t>타인에대한채무보증결정</t>
  </si>
  <si>
    <t>https://dart.fss.or.kr/dsaf001/main.do?rcpNo=20241217000431</t>
  </si>
  <si>
    <t>2024.12.17</t>
  </si>
  <si>
    <t>https://dart.fss.or.kr/dsaf001/main.do?rcpNo=20241217000429</t>
  </si>
  <si>
    <t>https://dart.fss.or.kr/dsaf001/main.do?rcpNo=20241216801794</t>
  </si>
  <si>
    <t>타인에대한채무보증결정 (자회사의 주요경영사항)</t>
  </si>
  <si>
    <t>2024.12.16</t>
  </si>
  <si>
    <t>https://dart.fss.or.kr/dsaf001/main.do?rcpNo=20241213800309</t>
  </si>
  <si>
    <t>주주명부폐쇄기간또는기준일설정</t>
  </si>
  <si>
    <t>2024.12.13</t>
  </si>
  <si>
    <t>https://dart.fss.or.kr/dsaf001/main.do?rcpNo=20241212800742</t>
  </si>
  <si>
    <t>2024.12.12</t>
  </si>
  <si>
    <t>https://dart.fss.or.kr/dsaf001/main.do?rcpNo=20241210800533</t>
  </si>
  <si>
    <t>2024.12.10</t>
  </si>
  <si>
    <t>https://n.news.naver.com/mnews/article/366/0001049325</t>
  </si>
  <si>
    <t>[마켓뷰] 6일 쉬는 동안 뭔 일 터질지 몰라... 코스피 1%대 하락...</t>
  </si>
  <si>
    <t>2025.01.23 16:20</t>
  </si>
  <si>
    <t>https://n.news.naver.com/mnews/article/018/0005930986</t>
  </si>
  <si>
    <t>[코스피 마감] 외인·기관 팔자에 1%↓…2510선 내려앉아</t>
  </si>
  <si>
    <t>이데일리</t>
  </si>
  <si>
    <t>2025.01.23 15:48</t>
  </si>
  <si>
    <t>https://dart.fss.or.kr/dsaf001/main.do?rcpNo=20241226800575</t>
  </si>
  <si>
    <t>타인에대한담보제공결정</t>
  </si>
  <si>
    <t>https://dart.fss.or.kr/dsaf001/main.do?rcpNo=20241213800313</t>
  </si>
  <si>
    <t>https://dart.fss.or.kr/dsaf001/main.do?rcpNo=20241213801104</t>
  </si>
  <si>
    <t>현금ㆍ현물배당을위한주주명부폐쇄(기준일)결정</t>
  </si>
  <si>
    <t>https://dart.fss.or.kr/dsaf001/main.do?rcpNo=20250123000504</t>
  </si>
  <si>
    <t>주요사항보고서(자기주식처분결정)</t>
  </si>
  <si>
    <t>2025.01.23</t>
  </si>
  <si>
    <t>https://dart.fss.or.kr/dsaf001/main.do?rcpNo=20241216800857</t>
  </si>
  <si>
    <t>https://dart.fss.or.kr/dsaf001/main.do?rcpNo=20250103000283</t>
  </si>
  <si>
    <t>서범석</t>
  </si>
  <si>
    <t>2025.01.03</t>
  </si>
  <si>
    <t>https://dart.fss.or.kr/dsaf001/main.do?rcpNo=20241213801842</t>
  </si>
  <si>
    <t>https://n.news.naver.com/mnews/article/056/0011880899</t>
  </si>
  <si>
    <t>대명소노그룹, 티웨이 경영권 인수 돌입 
동영상기사</t>
  </si>
  <si>
    <t>KBS</t>
  </si>
  <si>
    <t>2025.01.23 21:52</t>
  </si>
  <si>
    <t>https://dart.fss.or.kr/dsaf001/main.do?rcpNo=20250123000098</t>
  </si>
  <si>
    <t>박인섭</t>
  </si>
  <si>
    <t>https://dart.fss.or.kr/dsaf001/main.do?rcpNo=20250123000095</t>
  </si>
  <si>
    <t>이현용</t>
  </si>
  <si>
    <t>https://dart.fss.or.kr/dsaf001/main.do?rcpNo=20250123800094</t>
  </si>
  <si>
    <t>https://dart.fss.or.kr/dsaf001/main.do?rcpNo=20250114000212</t>
  </si>
  <si>
    <t>박성섭</t>
  </si>
  <si>
    <t>https://dart.fss.or.kr/dsaf001/main.do?rcpNo=20250114800250</t>
  </si>
  <si>
    <t>https://dart.fss.or.kr/dsaf001/main.do?rcpNo=20250108800711</t>
  </si>
  <si>
    <t>2025.01.08</t>
  </si>
  <si>
    <t>https://dart.fss.or.kr/dsaf001/main.do?rcpNo=20250108000465</t>
  </si>
  <si>
    <t>하승홍</t>
  </si>
  <si>
    <t>https://dart.fss.or.kr/dsaf001/main.do?rcpNo=20250108000028</t>
  </si>
  <si>
    <t>최은영</t>
  </si>
  <si>
    <t>https://dart.fss.or.kr/dsaf001/main.do?rcpNo=20241226800591</t>
  </si>
  <si>
    <t>신규시설투자등</t>
  </si>
  <si>
    <t>https://dart.fss.or.kr/dsaf001/main.do?rcpNo=20241218000036</t>
  </si>
  <si>
    <t>2024.12.18</t>
  </si>
  <si>
    <t>https://dart.fss.or.kr/dsaf001/main.do?rcpNo=20241218800043</t>
  </si>
  <si>
    <t>https://dart.fss.or.kr/dsaf001/main.do?rcpNo=20241216801286</t>
  </si>
  <si>
    <t>투자판단관련주요경영사항</t>
  </si>
  <si>
    <t>https://dart.fss.or.kr/dsaf001/main.do?rcpNo=20241212800589</t>
  </si>
  <si>
    <t>https://dart.fss.or.kr/dsaf001/main.do?rcpNo=20241210800220</t>
  </si>
  <si>
    <t>[기재정정]신규시설투자등</t>
  </si>
  <si>
    <t>https://n.news.naver.com/mnews/article/009/0005433421</t>
  </si>
  <si>
    <t>오늘의 증시 일정(23일)</t>
  </si>
  <si>
    <t>매일경제</t>
  </si>
  <si>
    <t>2025.01.22 17:44</t>
  </si>
  <si>
    <t>https://n.news.naver.com/mnews/article/011/0004442847</t>
  </si>
  <si>
    <t>오늘의 메모[1월 23일]</t>
  </si>
  <si>
    <t>서울경제</t>
  </si>
  <si>
    <t>2025.01.22 11:07</t>
  </si>
  <si>
    <t>https://dart.fss.or.kr/dsaf001/main.do?rcpNo=20250123800290</t>
  </si>
  <si>
    <t>[기재정정]주식분할결정</t>
  </si>
  <si>
    <t>https://dart.fss.or.kr/dsaf001/main.do?rcpNo=20250123000224</t>
  </si>
  <si>
    <t>[기재정정]주요사항보고서(유상증자결정)</t>
  </si>
  <si>
    <t>https://dart.fss.or.kr/dsaf001/main.do?rcpNo=20250123000219</t>
  </si>
  <si>
    <t>[기재정정]주요사항보고서(감자결정)</t>
  </si>
  <si>
    <t>https://dart.fss.or.kr/dsaf001/main.do?rcpNo=20250113800212</t>
  </si>
  <si>
    <t>전환가액ㆍ신주인수권행사가액ㆍ교환가액의조정(안내공시)</t>
  </si>
  <si>
    <t>2025.01.13</t>
  </si>
  <si>
    <t>https://dart.fss.or.kr/dsaf001/main.do?rcpNo=20250106000098</t>
  </si>
  <si>
    <t>더블유에스</t>
  </si>
  <si>
    <t>2025.01.06</t>
  </si>
  <si>
    <t>https://dart.fss.or.kr/dsaf001/main.do?rcpNo=20250106000087</t>
  </si>
  <si>
    <t>https://dart.fss.or.kr/dsaf001/main.do?rcpNo=20241227800876</t>
  </si>
  <si>
    <t>최대주주등소유주식변동신고서(최대주주변경시)</t>
  </si>
  <si>
    <t>https://dart.fss.or.kr/dsaf001/main.do?rcpNo=20241227800793</t>
  </si>
  <si>
    <t>최대주주변경</t>
  </si>
  <si>
    <t>https://dart.fss.or.kr/dsaf001/main.do?rcpNo=20241227800563</t>
  </si>
  <si>
    <t>유상증자또는주식관련사채등의발행결과(자율공시)</t>
  </si>
  <si>
    <t>https://dart.fss.or.kr/dsaf001/main.do?rcpNo=20241227800559</t>
  </si>
  <si>
    <t>https://dart.fss.or.kr/dsaf001/main.do?rcpNo=20241227800557</t>
  </si>
  <si>
    <t>https://dart.fss.or.kr/dsaf001/main.do?rcpNo=20241227800487</t>
  </si>
  <si>
    <t>https://dart.fss.or.kr/dsaf001/main.do?rcpNo=20241227800480</t>
  </si>
  <si>
    <t>https://dart.fss.or.kr/dsaf001/main.do?rcpNo=20241227800470</t>
  </si>
  <si>
    <t>https://dart.fss.or.kr/dsaf001/main.do?rcpNo=20241227800467</t>
  </si>
  <si>
    <t>https://n.news.naver.com/mnews/article/016/0002419685</t>
  </si>
  <si>
    <t>한솔PNS, 지난해 영업익 34억…흑자전환</t>
  </si>
  <si>
    <t>헤럴드경제</t>
  </si>
  <si>
    <t>2025.01.22 16:35</t>
  </si>
  <si>
    <t>https://dart.fss.or.kr/dsaf001/main.do?rcpNo=20250122800501</t>
  </si>
  <si>
    <t>매출액또는손익구조30%(대규모법인은15%)이상변경</t>
  </si>
  <si>
    <t>한솔피엔에스</t>
  </si>
  <si>
    <t>2025.01.22</t>
  </si>
  <si>
    <t>https://dart.fss.or.kr/dsaf001/main.do?rcpNo=20250110800120</t>
  </si>
  <si>
    <t>단일판매ㆍ공급계약체결(자율공시)</t>
  </si>
  <si>
    <t>2025.01.10</t>
  </si>
  <si>
    <t>https://dart.fss.or.kr/dsaf001/main.do?rcpNo=20250102800604</t>
  </si>
  <si>
    <t>대표이사(대표집행임원)변경(안내공시)</t>
  </si>
  <si>
    <t>2025.01.02</t>
  </si>
  <si>
    <t>https://dart.fss.or.kr/dsaf001/main.do?rcpNo=20250102800593</t>
  </si>
  <si>
    <t>임시주주총회결과</t>
  </si>
  <si>
    <t>https://n.news.naver.com/mnews/article/008/0005145559</t>
  </si>
  <si>
    <t>LS일렉트릭, 지난해 영업이익 3897억…전년보다 20% 증가</t>
  </si>
  <si>
    <t>머니투데이</t>
  </si>
  <si>
    <t>2025.01.23 19:08</t>
  </si>
  <si>
    <t>https://n.news.naver.com/mnews/article/015/0005086337</t>
  </si>
  <si>
    <t>LS일렉, AI發 실적 질주…작년 4분기 영업익 76%↑</t>
  </si>
  <si>
    <t>한국경제</t>
  </si>
  <si>
    <t>2025.01.23 18:20</t>
  </si>
  <si>
    <t>https://n.news.naver.com/mnews/article/009/0005434151</t>
  </si>
  <si>
    <t>현대모비스 영업익 3조735억 역대 최대</t>
  </si>
  <si>
    <t>2025.01.23 18:05</t>
  </si>
  <si>
    <t>https://n.news.naver.com/mnews/article/629/0000359536</t>
  </si>
  <si>
    <t>"협력사와 동반성장" LS그룹, 협력사와 상생 생태계 구축 박차</t>
  </si>
  <si>
    <t>더팩트</t>
  </si>
  <si>
    <t>2025.01.23 17:32</t>
  </si>
  <si>
    <t>https://n.news.naver.com/mnews/article/648/0000032790</t>
  </si>
  <si>
    <t>최대 실적' LS일렉트릭, AI·북미 전력망 혁신 빛났다</t>
  </si>
  <si>
    <t>비즈워치</t>
  </si>
  <si>
    <t>2025.01.23 17:01</t>
  </si>
  <si>
    <t>2025.01.23 16:28</t>
  </si>
  <si>
    <t>뉴스1</t>
  </si>
  <si>
    <t>2025.01.23 16:21</t>
  </si>
  <si>
    <t>https://n.news.naver.com/mnews/article/009/0005433943</t>
  </si>
  <si>
    <t>트럼프 시즌2 대개봉 … 허니문에 들뜬 서학개미 [빅데이터로 본 재테....</t>
  </si>
  <si>
    <t>2025.01.23 16:04</t>
  </si>
  <si>
    <t>https://n.news.naver.com/mnews/article/448/0000504187</t>
  </si>
  <si>
    <t>LS일렉트릭, 지난해 영업익 3천897억원…"역대 최대 실적"</t>
  </si>
  <si>
    <t>TV조선</t>
  </si>
  <si>
    <t>2025.01.23 16:03</t>
  </si>
  <si>
    <t>https://dart.fss.or.kr/dsaf001/main.do?rcpNo=20250123800078</t>
  </si>
  <si>
    <t>기업설명회(IR)개최(안내공시)</t>
  </si>
  <si>
    <t>엘에스일렉트릭</t>
  </si>
  <si>
    <t>https://dart.fss.or.kr/dsaf001/main.do?rcpNo=20250123800058</t>
  </si>
  <si>
    <t>연결재무제표기준영업(잠정)실적(공정공시)</t>
  </si>
  <si>
    <t>https://dart.fss.or.kr/dsaf001/main.do?rcpNo=20250123800052</t>
  </si>
  <si>
    <t>https://dart.fss.or.kr/dsaf001/main.do?rcpNo=20250120800608</t>
  </si>
  <si>
    <t>결산실적공시예고(안내공시)</t>
  </si>
  <si>
    <t>2025.01.20</t>
  </si>
  <si>
    <t>https://dart.fss.or.kr/dsaf001/main.do?rcpNo=20241223000213</t>
  </si>
  <si>
    <t>주식등의대량보유상황보고서(약식)</t>
  </si>
  <si>
    <t>TheCapitalGroupCompanies,Inc.</t>
  </si>
  <si>
    <t>2024.12.23</t>
  </si>
  <si>
    <t>https://dart.fss.or.kr/dsaf001/main.do?rcpNo=20241213801356</t>
  </si>
  <si>
    <t>[기재정정]단일판매ㆍ공급계약체결</t>
  </si>
  <si>
    <t>https://dart.fss.or.kr/dsaf001/main.do?rcpNo=20241213800781</t>
  </si>
  <si>
    <t>https://dart.fss.or.kr/dsaf001/main.do?rcpNo=20241202800060</t>
  </si>
  <si>
    <t>단일판매ㆍ공급계약체결</t>
  </si>
  <si>
    <t>2024.12.02</t>
  </si>
  <si>
    <t>코스닥</t>
  </si>
  <si>
    <t>https://dart.fss.or.kr/dsaf001/main.do?rcpNo=20250107000369</t>
  </si>
  <si>
    <t>신재명</t>
  </si>
  <si>
    <t>2025.01.07</t>
  </si>
  <si>
    <t>https://dart.fss.or.kr/dsaf001/main.do?rcpNo=20241220000148</t>
  </si>
  <si>
    <t>2024.12.20</t>
  </si>
  <si>
    <t>https://dart.fss.or.kr/dsaf001/main.do?rcpNo=20241216901131</t>
  </si>
  <si>
    <t>https://dart.fss.or.kr/dsaf001/main.do?rcpNo=20241216901103</t>
  </si>
  <si>
    <t>https://dart.fss.or.kr/dsaf001/main.do?rcpNo=20241213000631</t>
  </si>
  <si>
    <t>https://dart.fss.or.kr/dsaf001/main.do?rcpNo=20241216900204</t>
  </si>
  <si>
    <t>https://n.news.naver.com/mnews/article/277/0005537546</t>
  </si>
  <si>
    <t>[특징주]빛과전자, 美데이터센터 광모듈 시장 공략…트럼프 AI 투자 기...</t>
  </si>
  <si>
    <t>아시아경제</t>
  </si>
  <si>
    <t>2025.01.23 10:11</t>
  </si>
  <si>
    <t>https://n.news.naver.com/mnews/article/016/0002419674</t>
  </si>
  <si>
    <t>트럼프 韓 관세 언급 않자 코스피 ‘쑥’…AI 투자 소식에 반도체株 ....</t>
  </si>
  <si>
    <t>2025.01.22 16:25</t>
  </si>
  <si>
    <t>https://n.news.naver.com/mnews/article/215/0001196111</t>
  </si>
  <si>
    <t>허장성세' 트럼프, 美증시 안도...코스피, 기관 순매수에 '반등' ... 
동영상기사</t>
  </si>
  <si>
    <t>한국경제TV</t>
  </si>
  <si>
    <t>2025.01.22 11:33</t>
  </si>
  <si>
    <t>https://n.news.naver.com/mnews/article/277/0005536703</t>
  </si>
  <si>
    <t>빛과전자, 양방향 100Gb/s 광전송 핵심 기술 BOSA 개발 완료…...</t>
  </si>
  <si>
    <t>2025.01.22 09:15</t>
  </si>
  <si>
    <t>https://dart.fss.or.kr/dsaf001/main.do?rcpNo=20250123000382</t>
  </si>
  <si>
    <t>사외이사의선임ㆍ해임또는중도퇴임에관한신고</t>
  </si>
  <si>
    <t>https://dart.fss.or.kr/dsaf001/main.do?rcpNo=20250123900471</t>
  </si>
  <si>
    <t>https://dart.fss.or.kr/dsaf001/main.do?rcpNo=20250115000237</t>
  </si>
  <si>
    <t>[기재정정]주요사항보고서(자기전환사채매도결정)</t>
  </si>
  <si>
    <t>2025.01.15</t>
  </si>
  <si>
    <t>https://dart.fss.or.kr/dsaf001/main.do?rcpNo=20250109900505</t>
  </si>
  <si>
    <t>전환사채(해외전환사채포함)발행후만기전사채취득 (제9회차)</t>
  </si>
  <si>
    <t>https://dart.fss.or.kr/dsaf001/main.do?rcpNo=20250102000228</t>
  </si>
  <si>
    <t>의결권대리행사권유참고서류</t>
  </si>
  <si>
    <t>https://dart.fss.or.kr/dsaf001/main.do?rcpNo=20250102000226</t>
  </si>
  <si>
    <t>주주총회소집공고</t>
  </si>
  <si>
    <t>https://dart.fss.or.kr/dsaf001/main.do?rcpNo=20241230900640</t>
  </si>
  <si>
    <t>자산재평가결과(자율공시)</t>
  </si>
  <si>
    <t>2024.12.30</t>
  </si>
  <si>
    <t>https://dart.fss.or.kr/dsaf001/main.do?rcpNo=20241230900551</t>
  </si>
  <si>
    <t>[기재정정]주주총회소집결의 (임시주주총회)</t>
  </si>
  <si>
    <t>https://dart.fss.or.kr/dsaf001/main.do?rcpNo=20241212900596</t>
  </si>
  <si>
    <t>자산재평가실시결정(자율공시)</t>
  </si>
  <si>
    <t>https://dart.fss.or.kr/dsaf001/main.do?rcpNo=20241211900247</t>
  </si>
  <si>
    <t>2024.12.11</t>
  </si>
  <si>
    <t>https://dart.fss.or.kr/dsaf001/main.do?rcpNo=20241202900329</t>
  </si>
  <si>
    <t>전환가액의조정 (제11회차)</t>
  </si>
  <si>
    <t>https://dart.fss.or.kr/dsaf001/main.do?rcpNo=20250123900927</t>
  </si>
  <si>
    <t>https://dart.fss.or.kr/dsaf001/main.do?rcpNo=20250122000430</t>
  </si>
  <si>
    <t>https://dart.fss.or.kr/dsaf001/main.do?rcpNo=20250122000424</t>
  </si>
  <si>
    <t>[기재정정]주요사항보고서(전환사채권발행결정)</t>
  </si>
  <si>
    <t>https://dart.fss.or.kr/dsaf001/main.do?rcpNo=20250109000165</t>
  </si>
  <si>
    <t>[기재정정]주주총회소집공고</t>
  </si>
  <si>
    <t>https://dart.fss.or.kr/dsaf001/main.do?rcpNo=20250108000470</t>
  </si>
  <si>
    <t>https://dart.fss.or.kr/dsaf001/main.do?rcpNo=20250108900675</t>
  </si>
  <si>
    <t>https://dart.fss.or.kr/dsaf001/main.do?rcpNo=20241226901060</t>
  </si>
  <si>
    <t>불성실공시법인지정 (공시변경)</t>
  </si>
  <si>
    <t>코스닥시장본부</t>
  </si>
  <si>
    <t>https://dart.fss.or.kr/dsaf001/main.do?rcpNo=20241213901904</t>
  </si>
  <si>
    <t>https://dart.fss.or.kr/dsaf001/main.do?rcpNo=20241210000518</t>
  </si>
  <si>
    <t>주요사항보고서(자기전환사채매도결정)</t>
  </si>
  <si>
    <t>https://dart.fss.or.kr/dsaf001/main.do?rcpNo=20241206900653</t>
  </si>
  <si>
    <t>전환청구권행사</t>
  </si>
  <si>
    <t>2024.12.06</t>
  </si>
  <si>
    <t>https://dart.fss.or.kr/dsaf001/main.do?rcpNo=20241206000582</t>
  </si>
  <si>
    <t>https://dart.fss.or.kr/dsaf001/main.do?rcpNo=20241202900656</t>
  </si>
  <si>
    <t>불성실공시법인지정예고 (공시변경)</t>
  </si>
  <si>
    <t>https://n.news.naver.com/mnews/article/018/0005929712</t>
  </si>
  <si>
    <t>신테카바이오, AI 신약개발 플랫폼 특허 추가 취득</t>
  </si>
  <si>
    <t>2025.01.22 09:41</t>
  </si>
  <si>
    <t>https://n.news.naver.com/mnews/article/366/0001048830</t>
  </si>
  <si>
    <t>백내장 그려내고 흉부 판독 소견 작성… 헬스케어 ‘생성형AI’ 성큼</t>
  </si>
  <si>
    <t>2025.01.22 06:01</t>
  </si>
  <si>
    <t>https://n.news.naver.com/mnews/article/008/0005143898</t>
  </si>
  <si>
    <t>신테카바이오, 모아데이타와 '코로케이션 서비스 1호 계약' 체결</t>
  </si>
  <si>
    <t>2025.01.21 09:40</t>
  </si>
  <si>
    <t>https://n.news.naver.com/mnews/article/050/0000085418</t>
  </si>
  <si>
    <t>디지털 헬스의 새로운 패러다임을 여는 생성형 AI[테크트렌드]</t>
  </si>
  <si>
    <t>한경비즈니스</t>
  </si>
  <si>
    <t>2025.01.21 06:01</t>
  </si>
  <si>
    <t>https://dart.fss.or.kr/dsaf001/main.do?rcpNo=20250123000562</t>
  </si>
  <si>
    <t>주식매수선택권부여에관한신고</t>
  </si>
  <si>
    <t>https://dart.fss.or.kr/dsaf001/main.do?rcpNo=20250123900662</t>
  </si>
  <si>
    <t>https://dart.fss.or.kr/dsaf001/main.do?rcpNo=20250123900608</t>
  </si>
  <si>
    <t>[기재정정]주주총회소집결의</t>
  </si>
  <si>
    <t>https://dart.fss.or.kr/dsaf001/main.do?rcpNo=20250103000553</t>
  </si>
  <si>
    <t>[기재정정]의결권대리행사권유참고서류</t>
  </si>
  <si>
    <t>https://dart.fss.or.kr/dsaf001/main.do?rcpNo=20250103000550</t>
  </si>
  <si>
    <t>https://dart.fss.or.kr/dsaf001/main.do?rcpNo=20241219900145</t>
  </si>
  <si>
    <t>2024.12.19</t>
  </si>
  <si>
    <t>https://dart.fss.or.kr/dsaf001/main.do?rcpNo=20241213901977</t>
  </si>
  <si>
    <t>https://dart.fss.or.kr/dsaf001/main.do?rcpNo=20241205900416</t>
  </si>
  <si>
    <t>2024.12.05</t>
  </si>
  <si>
    <t>https://dart.fss.or.kr/dsaf001/main.do?rcpNo=20241202900348</t>
  </si>
  <si>
    <t>전환사채(해외전환사채포함)발행후만기전사채취득</t>
  </si>
  <si>
    <t>https://dart.fss.or.kr/dsaf001/main.do?rcpNo=20250123900250</t>
  </si>
  <si>
    <t>금전대여결정</t>
  </si>
  <si>
    <t>https://dart.fss.or.kr/dsaf001/main.do?rcpNo=20250114900374</t>
  </si>
  <si>
    <t>https://dart.fss.or.kr/dsaf001/main.do?rcpNo=20250113900540</t>
  </si>
  <si>
    <t>https://dart.fss.or.kr/dsaf001/main.do?rcpNo=20241226900157</t>
  </si>
  <si>
    <t>https://dart.fss.or.kr/dsaf001/main.do?rcpNo=20241224900204</t>
  </si>
  <si>
    <t>2024.12.24</t>
  </si>
  <si>
    <t>https://dart.fss.or.kr/dsaf001/main.do?rcpNo=20241224900070</t>
  </si>
  <si>
    <t>https://dart.fss.or.kr/dsaf001/main.do?rcpNo=20241220900141</t>
  </si>
  <si>
    <t>https://dart.fss.or.kr/dsaf001/main.do?rcpNo=20241216901687</t>
  </si>
  <si>
    <t>https://dart.fss.or.kr/dsaf001/main.do?rcpNo=20241211900164</t>
  </si>
  <si>
    <t>[기재정정]단일판매ㆍ공급계약체결(자율공시)</t>
  </si>
  <si>
    <t>https://dart.fss.or.kr/dsaf001/main.do?rcpNo=20241206900084</t>
  </si>
  <si>
    <t>https://n.news.naver.com/mnews/article/014/0005299924</t>
  </si>
  <si>
    <t>퀄리타스, 美 정부 ‘실리콘 포토닉스’ 올인… 반도체 속도 ‘수백배.....</t>
  </si>
  <si>
    <t>파이낸셜뉴스</t>
  </si>
  <si>
    <t>2025.01.23 11:21</t>
  </si>
  <si>
    <t>https://n.news.naver.com/mnews/article/009/0005432293</t>
  </si>
  <si>
    <t>[MK 골든크로스 돌파종목 : LG에너지솔루션(373220) &amp; 써니전...</t>
  </si>
  <si>
    <t>2025.01.21 11:03</t>
  </si>
  <si>
    <t>https://dart.fss.or.kr/dsaf001/main.do?rcpNo=20250109900171</t>
  </si>
  <si>
    <t>https://dart.fss.or.kr/dsaf001/main.do?rcpNo=20241213900415</t>
  </si>
  <si>
    <t>https://dart.fss.or.kr/dsaf001/main.do?rcpNo=20241211900048</t>
  </si>
  <si>
    <t>https://dart.fss.or.kr/dsaf001/main.do?rcpNo=20250103900684</t>
  </si>
  <si>
    <t>불성실공시법인미지정 (지정유예)</t>
  </si>
  <si>
    <t>https://dart.fss.or.kr/dsaf001/main.do?rcpNo=20241223900127</t>
  </si>
  <si>
    <t>대표이사변경</t>
  </si>
  <si>
    <t>https://dart.fss.or.kr/dsaf001/main.do?rcpNo=20241219000482</t>
  </si>
  <si>
    <t>이민구</t>
  </si>
  <si>
    <t>https://dart.fss.or.kr/dsaf001/main.do?rcpNo=20241212901082</t>
  </si>
  <si>
    <t>불성실공시법인지정예고 (공시불이행)</t>
  </si>
  <si>
    <t>https://dart.fss.or.kr/dsaf001/main.do?rcpNo=20241212900820</t>
  </si>
  <si>
    <t>https://dart.fss.or.kr/dsaf001/main.do?rcpNo=20241212900815</t>
  </si>
  <si>
    <t>[기재정정]주주명부폐쇄기간또는기준일설정</t>
  </si>
  <si>
    <t>https://dart.fss.or.kr/dsaf001/main.do?rcpNo=20241212900755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</si>
</sst>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0" fontId="10" fillId="5" borderId="2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77" fontId="11" fillId="0" borderId="0" xfId="0" applyNumberFormat="1" applyFont="1" applyAlignment="1">
      <alignment horizontal="left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건강관리기술</c:v>
                </c:pt>
                <c:pt idx="1">
                  <c:v>기타금융</c:v>
                </c:pt>
                <c:pt idx="2">
                  <c:v>전기장비</c:v>
                </c:pt>
                <c:pt idx="3">
                  <c:v>식품과기본식료품소매</c:v>
                </c:pt>
                <c:pt idx="4">
                  <c:v>포장재</c:v>
                </c:pt>
                <c:pt idx="5">
                  <c:v>제약</c:v>
                </c:pt>
                <c:pt idx="6">
                  <c:v>생물공학</c:v>
                </c:pt>
                <c:pt idx="7">
                  <c:v>항공화물운송과물류</c:v>
                </c:pt>
                <c:pt idx="8">
                  <c:v>도로와철도운송</c:v>
                </c:pt>
                <c:pt idx="9">
                  <c:v>무선통신서비스</c:v>
                </c:pt>
                <c:pt idx="10">
                  <c:v>레저용장비와제품</c:v>
                </c:pt>
                <c:pt idx="11">
                  <c:v>담배</c:v>
                </c:pt>
                <c:pt idx="12">
                  <c:v>다각화된통신서비스</c:v>
                </c:pt>
                <c:pt idx="13">
                  <c:v>항공사</c:v>
                </c:pt>
                <c:pt idx="14">
                  <c:v>다각화된소비자서비스</c:v>
                </c:pt>
                <c:pt idx="15">
                  <c:v>광고</c:v>
                </c:pt>
                <c:pt idx="16">
                  <c:v>건강관리장비와용품</c:v>
                </c:pt>
                <c:pt idx="17">
                  <c:v>자동차</c:v>
                </c:pt>
                <c:pt idx="18">
                  <c:v>상업서비스와공급품</c:v>
                </c:pt>
                <c:pt idx="19">
                  <c:v>카드</c:v>
                </c:pt>
                <c:pt idx="20">
                  <c:v>소프트웨어</c:v>
                </c:pt>
                <c:pt idx="21">
                  <c:v>사무용전자제품</c:v>
                </c:pt>
                <c:pt idx="22">
                  <c:v>부동산</c:v>
                </c:pt>
                <c:pt idx="23">
                  <c:v>은행</c:v>
                </c:pt>
                <c:pt idx="24">
                  <c:v>기타</c:v>
                </c:pt>
                <c:pt idx="25">
                  <c:v>통신장비</c:v>
                </c:pt>
                <c:pt idx="26">
                  <c:v>운송인프라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3.5700000000000003E-2</c:v>
                </c:pt>
                <c:pt idx="1">
                  <c:v>2.8400000000000002E-2</c:v>
                </c:pt>
                <c:pt idx="2">
                  <c:v>1.4500000000000001E-2</c:v>
                </c:pt>
                <c:pt idx="3">
                  <c:v>1.14E-2</c:v>
                </c:pt>
                <c:pt idx="4">
                  <c:v>1.06E-2</c:v>
                </c:pt>
                <c:pt idx="5">
                  <c:v>0.01</c:v>
                </c:pt>
                <c:pt idx="6">
                  <c:v>7.9000000000000008E-3</c:v>
                </c:pt>
                <c:pt idx="7">
                  <c:v>7.4999999999999997E-3</c:v>
                </c:pt>
                <c:pt idx="8">
                  <c:v>4.7000000000000002E-3</c:v>
                </c:pt>
                <c:pt idx="9">
                  <c:v>4.3E-3</c:v>
                </c:pt>
                <c:pt idx="10">
                  <c:v>3.0000000000000001E-3</c:v>
                </c:pt>
                <c:pt idx="11">
                  <c:v>2.8999999999999998E-3</c:v>
                </c:pt>
                <c:pt idx="12">
                  <c:v>2.8E-3</c:v>
                </c:pt>
                <c:pt idx="13">
                  <c:v>2.3E-3</c:v>
                </c:pt>
                <c:pt idx="14">
                  <c:v>1.9E-3</c:v>
                </c:pt>
                <c:pt idx="15">
                  <c:v>1.6000000000000001E-3</c:v>
                </c:pt>
                <c:pt idx="16">
                  <c:v>2.0000000000000001E-4</c:v>
                </c:pt>
                <c:pt idx="17">
                  <c:v>-4.0000000000000002E-4</c:v>
                </c:pt>
                <c:pt idx="18">
                  <c:v>-1.1000000000000001E-3</c:v>
                </c:pt>
                <c:pt idx="19">
                  <c:v>-1.1999999999999999E-3</c:v>
                </c:pt>
                <c:pt idx="20">
                  <c:v>-1.1999999999999999E-3</c:v>
                </c:pt>
                <c:pt idx="21">
                  <c:v>-1.2999999999999999E-3</c:v>
                </c:pt>
                <c:pt idx="22">
                  <c:v>-1.4E-3</c:v>
                </c:pt>
                <c:pt idx="23">
                  <c:v>-1.9E-3</c:v>
                </c:pt>
                <c:pt idx="24">
                  <c:v>-2E-3</c:v>
                </c:pt>
                <c:pt idx="25">
                  <c:v>-2.0999999999999999E-3</c:v>
                </c:pt>
                <c:pt idx="26">
                  <c:v>-2.0999999999999999E-3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1F3D28A-D997-47C3-BFFD-14A717924A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EA15A95-8142-47E2-B2A7-459A8C0AFD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3269BA6-BCE3-46D1-B427-CFC73BFABF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AB2B83E-55BD-4557-AC07-81CE62265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AF6D79C-FBDC-448D-9140-B572A64649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9EE9EBB-B7E9-45BA-A337-B245F99E1E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05101F1-4688-4670-9150-31A8CF6D68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89BB96-B140-46FB-92AA-D5CC3FF526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C77D2D5-68BF-48AF-894F-B198ED2B1B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FEF2B42-937A-4AD1-B6A4-9A0DF8A28E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DEEE843-B0F4-41E5-A193-09C0884B0B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C145065B-A70E-4B83-8DCF-A0CA02BDE7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6" t="s">
        <v>29</v>
      </c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B3" s="76" t="s">
        <v>30</v>
      </c>
      <c r="AC3" s="76"/>
      <c r="AD3" s="76"/>
      <c r="AE3" s="76"/>
      <c r="AF3" s="76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90" t="str">
        <f>N5</f>
        <v>평화홀딩스</v>
      </c>
      <c r="AD4" s="90"/>
      <c r="AE4" s="90"/>
      <c r="AF4" s="90"/>
    </row>
    <row r="5" spans="2:32" x14ac:dyDescent="0.3">
      <c r="K5" s="41">
        <v>1</v>
      </c>
      <c r="L5" s="83" t="s">
        <v>2</v>
      </c>
      <c r="M5" s="41" t="str">
        <f>IFERROR(RIGHT(KOSPI!C2,6),"")</f>
        <v>010770</v>
      </c>
      <c r="N5" s="42" t="str">
        <f>IFERROR(KOSPI!B2,"")</f>
        <v>평화홀딩스</v>
      </c>
      <c r="O5" s="72">
        <f>IFERROR(KOSPI!D2,"")</f>
        <v>3965</v>
      </c>
      <c r="P5" s="73" t="str">
        <f>IFERROR(KOSPI!E2,"")</f>
        <v>▲ 915</v>
      </c>
      <c r="Q5" s="74">
        <f>IF(ISBLANK(KOSPI!F2),"",KOSPI!F2)</f>
        <v>0.3</v>
      </c>
      <c r="R5" s="42">
        <f>KOSPI!G2</f>
        <v>5760165</v>
      </c>
      <c r="S5" s="42">
        <f>KOSPI!H2</f>
        <v>580</v>
      </c>
      <c r="T5" s="42">
        <f>KOSPI!I2</f>
        <v>168</v>
      </c>
      <c r="U5" s="42">
        <f>KOSPI!J2</f>
        <v>14.91</v>
      </c>
      <c r="V5" s="42">
        <f>KOSPI!K2</f>
        <v>-6.69</v>
      </c>
      <c r="W5" s="42">
        <f>KOSPI!L2</f>
        <v>8</v>
      </c>
      <c r="X5" s="42">
        <f>KOSPI!M2</f>
        <v>0.56000000000000005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3965</v>
      </c>
    </row>
    <row r="6" spans="2:32" x14ac:dyDescent="0.3">
      <c r="K6" s="47">
        <v>2</v>
      </c>
      <c r="L6" s="83"/>
      <c r="M6" s="41" t="str">
        <f>IFERROR(RIGHT(KOSPI!C3,6),"")</f>
        <v>090080</v>
      </c>
      <c r="N6" s="42" t="str">
        <f>IFERROR(KOSPI!B3,"")</f>
        <v>평화산업</v>
      </c>
      <c r="O6" s="72">
        <f>IFERROR(KOSPI!D3,"")</f>
        <v>1263</v>
      </c>
      <c r="P6" s="73" t="str">
        <f>IFERROR(KOSPI!E3,"")</f>
        <v>▲ 291</v>
      </c>
      <c r="Q6" s="74">
        <f>IF(ISBLANK(KOSPI!F3),"",KOSPI!F3)</f>
        <v>0.2994</v>
      </c>
      <c r="R6" s="42">
        <f>KOSPI!G3</f>
        <v>15495382</v>
      </c>
      <c r="S6" s="42">
        <f>KOSPI!H3</f>
        <v>693</v>
      </c>
      <c r="T6" s="42">
        <f>KOSPI!I3</f>
        <v>99</v>
      </c>
      <c r="U6" s="42">
        <f>KOSPI!J3</f>
        <v>1.38</v>
      </c>
      <c r="V6" s="42">
        <f>KOSPI!K3</f>
        <v>63.15</v>
      </c>
      <c r="W6" s="42">
        <f>KOSPI!L3</f>
        <v>8.57</v>
      </c>
      <c r="X6" s="42">
        <f>KOSPI!M3</f>
        <v>1.53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▲ 915</v>
      </c>
    </row>
    <row r="7" spans="2:32" x14ac:dyDescent="0.3">
      <c r="K7" s="47">
        <v>3</v>
      </c>
      <c r="L7" s="83"/>
      <c r="M7" s="41" t="str">
        <f>IFERROR(RIGHT(KOSPI!C4,6),"")</f>
        <v>014710</v>
      </c>
      <c r="N7" s="42" t="str">
        <f>IFERROR(KOSPI!B4,"")</f>
        <v>사조씨푸드</v>
      </c>
      <c r="O7" s="72">
        <f>IFERROR(KOSPI!D4,"")</f>
        <v>5730</v>
      </c>
      <c r="P7" s="73" t="str">
        <f>IFERROR(KOSPI!E4,"")</f>
        <v>▲ 1,315</v>
      </c>
      <c r="Q7" s="74">
        <f>IF(ISBLANK(KOSPI!F4),"",KOSPI!F4)</f>
        <v>0.29780000000000001</v>
      </c>
      <c r="R7" s="42">
        <f>KOSPI!G4</f>
        <v>4042143</v>
      </c>
      <c r="S7" s="42">
        <f>KOSPI!H4</f>
        <v>987</v>
      </c>
      <c r="T7" s="42">
        <f>KOSPI!I4</f>
        <v>-348</v>
      </c>
      <c r="U7" s="42">
        <f>KOSPI!J4</f>
        <v>6.68</v>
      </c>
      <c r="V7" s="42">
        <f>KOSPI!K4</f>
        <v>60.96</v>
      </c>
      <c r="W7" s="42" t="str">
        <f>KOSPI!L4</f>
        <v>N/A</v>
      </c>
      <c r="X7" s="42">
        <f>KOSPI!M4</f>
        <v>0.39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0.3</v>
      </c>
    </row>
    <row r="8" spans="2:32" ht="17.25" thickBot="1" x14ac:dyDescent="0.35">
      <c r="K8" s="47">
        <v>4</v>
      </c>
      <c r="L8" s="83"/>
      <c r="M8" s="41" t="str">
        <f>IFERROR(RIGHT(KOSPI!C5,6),"")</f>
        <v>014160</v>
      </c>
      <c r="N8" s="42" t="str">
        <f>IFERROR(KOSPI!B5,"")</f>
        <v>대영포장</v>
      </c>
      <c r="O8" s="72">
        <f>IFERROR(KOSPI!D5,"")</f>
        <v>2245</v>
      </c>
      <c r="P8" s="73" t="str">
        <f>IFERROR(KOSPI!E5,"")</f>
        <v>▲ 515</v>
      </c>
      <c r="Q8" s="74">
        <f>IF(ISBLANK(KOSPI!F5),"",KOSPI!F5)</f>
        <v>0.29770000000000002</v>
      </c>
      <c r="R8" s="42">
        <f>KOSPI!G5</f>
        <v>76552011</v>
      </c>
      <c r="S8" s="42">
        <f>KOSPI!H5</f>
        <v>2433</v>
      </c>
      <c r="T8" s="42">
        <f>KOSPI!I5</f>
        <v>111</v>
      </c>
      <c r="U8" s="42">
        <f>KOSPI!J5</f>
        <v>1.17</v>
      </c>
      <c r="V8" s="42">
        <f>KOSPI!K5</f>
        <v>68.03</v>
      </c>
      <c r="W8" s="42">
        <f>KOSPI!L5</f>
        <v>4.6399999999999997</v>
      </c>
      <c r="X8" s="42">
        <f>KOSPI!M5</f>
        <v>1.2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5760165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3"/>
      <c r="M9" s="41" t="str">
        <f>IFERROR(RIGHT(KOSPI!C6,6),"")</f>
        <v>025750</v>
      </c>
      <c r="N9" s="42" t="str">
        <f>IFERROR(KOSPI!B6,"")</f>
        <v>한솔홈데코</v>
      </c>
      <c r="O9" s="72">
        <f>IFERROR(KOSPI!D6,"")</f>
        <v>1180</v>
      </c>
      <c r="P9" s="73" t="str">
        <f>IFERROR(KOSPI!E6,"")</f>
        <v>△ 222</v>
      </c>
      <c r="Q9" s="74">
        <f>IF(ISBLANK(KOSPI!F6),"",KOSPI!F6)</f>
        <v>0.23169999999999999</v>
      </c>
      <c r="R9" s="42">
        <f>KOSPI!G6</f>
        <v>34547990</v>
      </c>
      <c r="S9" s="42">
        <f>KOSPI!H6</f>
        <v>951</v>
      </c>
      <c r="T9" s="42">
        <f>KOSPI!I6</f>
        <v>-21</v>
      </c>
      <c r="U9" s="42">
        <f>KOSPI!J6</f>
        <v>1.68</v>
      </c>
      <c r="V9" s="42">
        <f>KOSPI!K6</f>
        <v>-12.69</v>
      </c>
      <c r="W9" s="42">
        <f>KOSPI!L6</f>
        <v>-9.7200000000000006</v>
      </c>
      <c r="X9" s="42">
        <f>KOSPI!M6</f>
        <v>0.69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580</v>
      </c>
    </row>
    <row r="10" spans="2:32" x14ac:dyDescent="0.3">
      <c r="B10" s="51"/>
      <c r="C10" s="52"/>
      <c r="E10" s="53"/>
      <c r="F10" s="54"/>
      <c r="K10" s="47">
        <v>6</v>
      </c>
      <c r="L10" s="83"/>
      <c r="M10" s="41" t="str">
        <f>IFERROR(RIGHT(KOSPI!C7,6),"")</f>
        <v>006090</v>
      </c>
      <c r="N10" s="42" t="str">
        <f>IFERROR(KOSPI!B7,"")</f>
        <v>사조오양</v>
      </c>
      <c r="O10" s="72">
        <f>IFERROR(KOSPI!D7,"")</f>
        <v>9930</v>
      </c>
      <c r="P10" s="73" t="str">
        <f>IFERROR(KOSPI!E7,"")</f>
        <v>△ 1,860</v>
      </c>
      <c r="Q10" s="74">
        <f>IF(ISBLANK(KOSPI!F7),"",KOSPI!F7)</f>
        <v>0.23050000000000001</v>
      </c>
      <c r="R10" s="42">
        <f>KOSPI!G7</f>
        <v>561882</v>
      </c>
      <c r="S10" s="42">
        <f>KOSPI!H7</f>
        <v>936</v>
      </c>
      <c r="T10" s="42">
        <f>KOSPI!I7</f>
        <v>163</v>
      </c>
      <c r="U10" s="42">
        <f>KOSPI!J7</f>
        <v>4.4800000000000004</v>
      </c>
      <c r="V10" s="42">
        <f>KOSPI!K7</f>
        <v>4.46</v>
      </c>
      <c r="W10" s="42">
        <f>KOSPI!L7</f>
        <v>9.51</v>
      </c>
      <c r="X10" s="42">
        <f>KOSPI!M7</f>
        <v>0.39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168</v>
      </c>
    </row>
    <row r="11" spans="2:32" ht="17.45" customHeight="1" x14ac:dyDescent="0.3">
      <c r="K11" s="47">
        <v>7</v>
      </c>
      <c r="L11" s="83"/>
      <c r="M11" s="41" t="str">
        <f>IFERROR(RIGHT(KOSPI!C8,6),"")</f>
        <v>091810</v>
      </c>
      <c r="N11" s="42" t="str">
        <f>IFERROR(KOSPI!B8,"")</f>
        <v>티웨이항공</v>
      </c>
      <c r="O11" s="72">
        <f>IFERROR(KOSPI!D8,"")</f>
        <v>3990</v>
      </c>
      <c r="P11" s="73" t="str">
        <f>IFERROR(KOSPI!E8,"")</f>
        <v>△ 590</v>
      </c>
      <c r="Q11" s="74">
        <f>IF(ISBLANK(KOSPI!F8),"",KOSPI!F8)</f>
        <v>0.17349999999999999</v>
      </c>
      <c r="R11" s="42">
        <f>KOSPI!G8</f>
        <v>65380496</v>
      </c>
      <c r="S11" s="42">
        <f>KOSPI!H8</f>
        <v>8594</v>
      </c>
      <c r="T11" s="42">
        <f>KOSPI!I8</f>
        <v>1394</v>
      </c>
      <c r="U11" s="42">
        <f>KOSPI!J8</f>
        <v>2.99</v>
      </c>
      <c r="V11" s="42">
        <f>KOSPI!K8</f>
        <v>17.5</v>
      </c>
      <c r="W11" s="42">
        <f>KOSPI!L8</f>
        <v>91.56</v>
      </c>
      <c r="X11" s="42">
        <f>KOSPI!M8</f>
        <v>5.0599999999999996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14.91</v>
      </c>
    </row>
    <row r="12" spans="2:32" x14ac:dyDescent="0.3">
      <c r="K12" s="47">
        <v>8</v>
      </c>
      <c r="L12" s="83"/>
      <c r="M12" s="41" t="str">
        <f>IFERROR(RIGHT(KOSPI!C9,6),"")</f>
        <v>011300</v>
      </c>
      <c r="N12" s="42" t="str">
        <f>IFERROR(KOSPI!B9,"")</f>
        <v>성안머티리얼스</v>
      </c>
      <c r="O12" s="72">
        <f>IFERROR(KOSPI!D9,"")</f>
        <v>785</v>
      </c>
      <c r="P12" s="73" t="str">
        <f>IFERROR(KOSPI!E9,"")</f>
        <v>△ 90</v>
      </c>
      <c r="Q12" s="74">
        <f>IF(ISBLANK(KOSPI!F9),"",KOSPI!F9)</f>
        <v>0.1295</v>
      </c>
      <c r="R12" s="42">
        <f>KOSPI!G9</f>
        <v>1867606</v>
      </c>
      <c r="S12" s="42">
        <f>KOSPI!H9</f>
        <v>851</v>
      </c>
      <c r="T12" s="42">
        <f>KOSPI!I9</f>
        <v>-93</v>
      </c>
      <c r="U12" s="42">
        <f>KOSPI!J9</f>
        <v>0.89</v>
      </c>
      <c r="V12" s="42">
        <f>KOSPI!K9</f>
        <v>-1.07</v>
      </c>
      <c r="W12" s="42">
        <f>KOSPI!L9</f>
        <v>-158.55000000000001</v>
      </c>
      <c r="X12" s="42">
        <f>KOSPI!M9</f>
        <v>2.17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-6.69</v>
      </c>
    </row>
    <row r="13" spans="2:32" x14ac:dyDescent="0.3">
      <c r="K13" s="47">
        <v>9</v>
      </c>
      <c r="L13" s="83"/>
      <c r="M13" s="41" t="str">
        <f>IFERROR(RIGHT(KOSPI!C10,6),"")</f>
        <v>010420</v>
      </c>
      <c r="N13" s="42" t="str">
        <f>IFERROR(KOSPI!B10,"")</f>
        <v>한솔PNS</v>
      </c>
      <c r="O13" s="72">
        <f>IFERROR(KOSPI!D10,"")</f>
        <v>1245</v>
      </c>
      <c r="P13" s="73" t="str">
        <f>IFERROR(KOSPI!E10,"")</f>
        <v>△ 128</v>
      </c>
      <c r="Q13" s="74">
        <f>IF(ISBLANK(KOSPI!F10),"",KOSPI!F10)</f>
        <v>0.11459999999999999</v>
      </c>
      <c r="R13" s="42">
        <f>KOSPI!G10</f>
        <v>2357529</v>
      </c>
      <c r="S13" s="42">
        <f>KOSPI!H10</f>
        <v>255</v>
      </c>
      <c r="T13" s="42">
        <f>KOSPI!I10</f>
        <v>-18</v>
      </c>
      <c r="U13" s="42">
        <f>KOSPI!J10</f>
        <v>0.52</v>
      </c>
      <c r="V13" s="42">
        <f>KOSPI!K10</f>
        <v>-18.579999999999998</v>
      </c>
      <c r="W13" s="42">
        <f>KOSPI!L10</f>
        <v>-8.7899999999999991</v>
      </c>
      <c r="X13" s="42">
        <f>KOSPI!M10</f>
        <v>0.59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8</v>
      </c>
    </row>
    <row r="14" spans="2:32" ht="17.25" thickBot="1" x14ac:dyDescent="0.35">
      <c r="K14" s="47">
        <v>10</v>
      </c>
      <c r="L14" s="84"/>
      <c r="M14" s="41" t="str">
        <f>IFERROR(RIGHT(KOSPI!C11,6),"")</f>
        <v>010120</v>
      </c>
      <c r="N14" s="42" t="str">
        <f>IFERROR(KOSPI!B11,"")</f>
        <v>LS ELECTRIC</v>
      </c>
      <c r="O14" s="72">
        <f>IFERROR(KOSPI!D11,"")</f>
        <v>232000</v>
      </c>
      <c r="P14" s="73" t="str">
        <f>IFERROR(KOSPI!E11,"")</f>
        <v>△ 17,500</v>
      </c>
      <c r="Q14" s="74">
        <f>IF(ISBLANK(KOSPI!F11),"",KOSPI!F11)</f>
        <v>8.1600000000000006E-2</v>
      </c>
      <c r="R14" s="42">
        <f>KOSPI!G11</f>
        <v>1473261</v>
      </c>
      <c r="S14" s="42">
        <f>KOSPI!H11</f>
        <v>69600</v>
      </c>
      <c r="T14" s="42">
        <f>KOSPI!I11</f>
        <v>3249</v>
      </c>
      <c r="U14" s="42">
        <f>KOSPI!J11</f>
        <v>21.8</v>
      </c>
      <c r="V14" s="42">
        <f>KOSPI!K11</f>
        <v>31.91</v>
      </c>
      <c r="W14" s="42">
        <f>KOSPI!L11</f>
        <v>12.61</v>
      </c>
      <c r="X14" s="42">
        <f>KOSPI!M11</f>
        <v>3.77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0.56000000000000005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2" t="s">
        <v>3</v>
      </c>
      <c r="M15" s="47" t="str">
        <f>IFERROR(RIGHT(KOSDAQ!C2,6),"")</f>
        <v>331520</v>
      </c>
      <c r="N15" s="42" t="str">
        <f>IFERROR(KOSDAQ!B2,"")</f>
        <v>밸로프</v>
      </c>
      <c r="O15" s="72">
        <f>IFERROR(KOSDAQ!D2,"")</f>
        <v>833</v>
      </c>
      <c r="P15" s="73" t="str">
        <f>IFERROR(KOSDAQ!E2,"")</f>
        <v>▲ 192</v>
      </c>
      <c r="Q15" s="74">
        <f>IF(ISBLANK(KOSDAQ!F2),"",KOSDAQ!F2)</f>
        <v>0.29949999999999999</v>
      </c>
      <c r="R15" s="42">
        <f>KOSDAQ!G7</f>
        <v>3616403</v>
      </c>
      <c r="S15" s="42">
        <f>KOSDAQ!H7</f>
        <v>1068</v>
      </c>
      <c r="T15" s="42">
        <f>KOSDAQ!I7</f>
        <v>-123</v>
      </c>
      <c r="U15" s="42">
        <f>KOSDAQ!J7</f>
        <v>0</v>
      </c>
      <c r="V15" s="42">
        <f>KOSDAQ!K7</f>
        <v>-6.52</v>
      </c>
      <c r="W15" s="42">
        <f>KOSDAQ!L7</f>
        <v>-36.36</v>
      </c>
      <c r="X15" s="42">
        <f>KOSDAQ!M7</f>
        <v>3.67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5"/>
      <c r="AC15" s="85"/>
      <c r="AD15" s="85"/>
      <c r="AE15" s="48"/>
      <c r="AF15" s="55"/>
    </row>
    <row r="16" spans="2:32" ht="17.25" thickBot="1" x14ac:dyDescent="0.35">
      <c r="K16" s="47">
        <v>2</v>
      </c>
      <c r="L16" s="83"/>
      <c r="M16" s="47" t="str">
        <f>IFERROR(RIGHT(KOSDAQ!C3,6),"")</f>
        <v>008290</v>
      </c>
      <c r="N16" s="42" t="str">
        <f>IFERROR(KOSDAQ!B3,"")</f>
        <v>원풍물산</v>
      </c>
      <c r="O16" s="72">
        <f>IFERROR(KOSDAQ!D3,"")</f>
        <v>575</v>
      </c>
      <c r="P16" s="73" t="str">
        <f>IFERROR(KOSDAQ!E3,"")</f>
        <v>▲ 132</v>
      </c>
      <c r="Q16" s="74">
        <f>IF(ISBLANK(KOSDAQ!F3),"",KOSDAQ!F3)</f>
        <v>0.29799999999999999</v>
      </c>
      <c r="R16" s="42">
        <f>KOSDAQ!G8</f>
        <v>6043318</v>
      </c>
      <c r="S16" s="42">
        <f>KOSDAQ!H8</f>
        <v>655</v>
      </c>
      <c r="T16" s="42">
        <f>KOSDAQ!I8</f>
        <v>14</v>
      </c>
      <c r="U16" s="42">
        <f>KOSDAQ!J8</f>
        <v>0.32</v>
      </c>
      <c r="V16" s="42">
        <f>KOSDAQ!K8</f>
        <v>32.08</v>
      </c>
      <c r="W16" s="42">
        <f>KOSDAQ!L8</f>
        <v>1.43</v>
      </c>
      <c r="X16" s="42">
        <f>KOSDAQ!M8</f>
        <v>0.62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6" t="s">
        <v>82</v>
      </c>
      <c r="AC16" s="76"/>
      <c r="AD16" s="89"/>
      <c r="AE16" s="76" t="s">
        <v>33</v>
      </c>
      <c r="AF16" s="76"/>
    </row>
    <row r="17" spans="1:33" ht="17.25" thickBot="1" x14ac:dyDescent="0.35">
      <c r="K17" s="47">
        <v>3</v>
      </c>
      <c r="L17" s="83"/>
      <c r="M17" s="47" t="str">
        <f>IFERROR(RIGHT(KOSDAQ!C4,6),"")</f>
        <v>066360</v>
      </c>
      <c r="N17" s="42" t="str">
        <f>IFERROR(KOSDAQ!B4,"")</f>
        <v>체리부로</v>
      </c>
      <c r="O17" s="72">
        <f>IFERROR(KOSDAQ!D4,"")</f>
        <v>1041</v>
      </c>
      <c r="P17" s="73" t="str">
        <f>IFERROR(KOSDAQ!E4,"")</f>
        <v>△ 206</v>
      </c>
      <c r="Q17" s="74">
        <f>IF(ISBLANK(KOSDAQ!F4),"",KOSDAQ!F4)</f>
        <v>0.2467</v>
      </c>
      <c r="R17" s="42">
        <f>KOSDAQ!G9</f>
        <v>11637141</v>
      </c>
      <c r="S17" s="42">
        <f>KOSDAQ!H9</f>
        <v>1860</v>
      </c>
      <c r="T17" s="42">
        <f>KOSDAQ!I9</f>
        <v>-112</v>
      </c>
      <c r="U17" s="42">
        <f>KOSDAQ!J9</f>
        <v>0.04</v>
      </c>
      <c r="V17" s="42">
        <f>KOSDAQ!K9</f>
        <v>-16.28</v>
      </c>
      <c r="W17" s="42">
        <f>KOSDAQ!L9</f>
        <v>-68.319999999999993</v>
      </c>
      <c r="X17" s="42">
        <f>KOSDAQ!M9</f>
        <v>3.41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3"/>
      <c r="M18" s="47" t="str">
        <f>IFERROR(RIGHT(KOSDAQ!C5,6),"")</f>
        <v>069540</v>
      </c>
      <c r="N18" s="42" t="str">
        <f>IFERROR(KOSDAQ!B5,"")</f>
        <v>빛과전자</v>
      </c>
      <c r="O18" s="72">
        <f>IFERROR(KOSDAQ!D5,"")</f>
        <v>1481</v>
      </c>
      <c r="P18" s="73" t="str">
        <f>IFERROR(KOSDAQ!E5,"")</f>
        <v>△ 262</v>
      </c>
      <c r="Q18" s="74">
        <f>IF(ISBLANK(KOSDAQ!F5),"",KOSDAQ!F5)</f>
        <v>0.21490000000000001</v>
      </c>
      <c r="R18" s="42">
        <f>KOSDAQ!G10</f>
        <v>7303250</v>
      </c>
      <c r="S18" s="42">
        <f>KOSDAQ!H10</f>
        <v>678</v>
      </c>
      <c r="T18" s="42">
        <f>KOSDAQ!I10</f>
        <v>87</v>
      </c>
      <c r="U18" s="42">
        <f>KOSDAQ!J10</f>
        <v>1.1599999999999999</v>
      </c>
      <c r="V18" s="42">
        <f>KOSDAQ!K10</f>
        <v>27.84</v>
      </c>
      <c r="W18" s="42">
        <f>KOSDAQ!L10</f>
        <v>8.2200000000000006</v>
      </c>
      <c r="X18" s="42">
        <f>KOSDAQ!M10</f>
        <v>0.59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임원ㆍ주요주주특정증권등소유상황보고서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14</v>
      </c>
    </row>
    <row r="19" spans="1:33" x14ac:dyDescent="0.3">
      <c r="K19" s="47">
        <v>5</v>
      </c>
      <c r="L19" s="83"/>
      <c r="M19" s="47" t="str">
        <f>IFERROR(RIGHT(KOSDAQ!C6,6),"")</f>
        <v>313760</v>
      </c>
      <c r="N19" s="42" t="str">
        <f>IFERROR(KOSDAQ!B6,"")</f>
        <v>캐리</v>
      </c>
      <c r="O19" s="72">
        <f>IFERROR(KOSDAQ!D6,"")</f>
        <v>3840</v>
      </c>
      <c r="P19" s="73" t="str">
        <f>IFERROR(KOSDAQ!E6,"")</f>
        <v>△ 620</v>
      </c>
      <c r="Q19" s="74">
        <f>IF(ISBLANK(KOSDAQ!F6),"",KOSDAQ!F6)</f>
        <v>0.1925</v>
      </c>
      <c r="R19" s="42">
        <f>KOSDAQ!G11</f>
        <v>656287</v>
      </c>
      <c r="S19" s="42">
        <f>KOSDAQ!H11</f>
        <v>1799</v>
      </c>
      <c r="T19" s="42">
        <f>KOSDAQ!I11</f>
        <v>-46</v>
      </c>
      <c r="U19" s="42">
        <f>KOSDAQ!J11</f>
        <v>1.3</v>
      </c>
      <c r="V19" s="42">
        <f>KOSDAQ!K11</f>
        <v>-10.71</v>
      </c>
      <c r="W19" s="42">
        <f>KOSDAQ!L11</f>
        <v>-18.41</v>
      </c>
      <c r="X19" s="42">
        <f>KOSDAQ!M11</f>
        <v>2.5499999999999998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>주식등의대량보유상황보고서(일반)</v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>▶</v>
      </c>
      <c r="AE19" s="56" t="s">
        <v>34</v>
      </c>
      <c r="AF19" s="59">
        <f>COUNTA(투자정보!$A$2:$A$200)</f>
        <v>10</v>
      </c>
    </row>
    <row r="20" spans="1:33" ht="17.25" thickBot="1" x14ac:dyDescent="0.35">
      <c r="K20" s="47">
        <v>6</v>
      </c>
      <c r="L20" s="83"/>
      <c r="M20" s="47" t="str">
        <f>IFERROR(RIGHT(KOSDAQ!C7,6),"")</f>
        <v>226330</v>
      </c>
      <c r="N20" s="42" t="str">
        <f>IFERROR(KOSDAQ!B7,"")</f>
        <v>신테카바이오</v>
      </c>
      <c r="O20" s="72">
        <f>IFERROR(KOSDAQ!D7,"")</f>
        <v>7000</v>
      </c>
      <c r="P20" s="73" t="str">
        <f>IFERROR(KOSDAQ!E7,"")</f>
        <v>△ 890</v>
      </c>
      <c r="Q20" s="74">
        <f>IF(ISBLANK(KOSDAQ!F7),"",KOSDAQ!F7)</f>
        <v>0.1457</v>
      </c>
      <c r="R20" s="42">
        <f>KOSDAQ!G12</f>
        <v>999466</v>
      </c>
      <c r="S20" s="42">
        <f>KOSDAQ!H12</f>
        <v>636</v>
      </c>
      <c r="T20" s="42">
        <f>KOSDAQ!I12</f>
        <v>8</v>
      </c>
      <c r="U20" s="42">
        <f>KOSDAQ!J12</f>
        <v>0</v>
      </c>
      <c r="V20" s="42">
        <f>KOSDAQ!K12</f>
        <v>27.07</v>
      </c>
      <c r="W20" s="42">
        <f>KOSDAQ!L12</f>
        <v>4.46</v>
      </c>
      <c r="X20" s="42">
        <f>KOSDAQ!M12</f>
        <v>1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>최대주주등소유주식변동신고서</v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>▶</v>
      </c>
      <c r="AE20" s="56" t="s">
        <v>35</v>
      </c>
      <c r="AF20" s="59">
        <f>COUNTA(종목분석!$B$2:$B$200)</f>
        <v>30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3"/>
      <c r="M21" s="47" t="str">
        <f>IFERROR(RIGHT(KOSDAQ!C8,6),"")</f>
        <v>046940</v>
      </c>
      <c r="N21" s="42" t="str">
        <f>IFERROR(KOSDAQ!B8,"")</f>
        <v>우원개발</v>
      </c>
      <c r="O21" s="72">
        <f>IFERROR(KOSDAQ!D8,"")</f>
        <v>3625</v>
      </c>
      <c r="P21" s="73" t="str">
        <f>IFERROR(KOSDAQ!E8,"")</f>
        <v>△ 455</v>
      </c>
      <c r="Q21" s="74">
        <f>IF(ISBLANK(KOSDAQ!F8),"",KOSDAQ!F8)</f>
        <v>0.14349999999999999</v>
      </c>
      <c r="R21" s="42">
        <f>KOSDAQ!G13</f>
        <v>1669112</v>
      </c>
      <c r="S21" s="42">
        <f>KOSDAQ!H13</f>
        <v>775</v>
      </c>
      <c r="T21" s="42">
        <f>KOSDAQ!I13</f>
        <v>13</v>
      </c>
      <c r="U21" s="42">
        <f>KOSDAQ!J13</f>
        <v>0.53</v>
      </c>
      <c r="V21" s="42">
        <f>KOSDAQ!K13</f>
        <v>45.4</v>
      </c>
      <c r="W21" s="42" t="str">
        <f>KOSDAQ!L13</f>
        <v>N/A</v>
      </c>
      <c r="X21" s="42">
        <f>KOSDAQ!M13</f>
        <v>2.02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>최대주주등소유주식변동신고서</v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>▶</v>
      </c>
      <c r="AE21" s="56" t="s">
        <v>45</v>
      </c>
      <c r="AF21" s="59">
        <f>COUNTA(산업분석!$B$2:$B$200)</f>
        <v>8</v>
      </c>
    </row>
    <row r="22" spans="1:33" ht="17.25" thickBot="1" x14ac:dyDescent="0.35">
      <c r="K22" s="47">
        <v>8</v>
      </c>
      <c r="L22" s="83"/>
      <c r="M22" s="47" t="str">
        <f>IFERROR(RIGHT(KOSDAQ!C9,6),"")</f>
        <v>432720</v>
      </c>
      <c r="N22" s="42" t="str">
        <f>IFERROR(KOSDAQ!B9,"")</f>
        <v>퀄리타스반도체</v>
      </c>
      <c r="O22" s="72">
        <f>IFERROR(KOSDAQ!D9,"")</f>
        <v>13350</v>
      </c>
      <c r="P22" s="73" t="str">
        <f>IFERROR(KOSDAQ!E9,"")</f>
        <v>△ 1,290</v>
      </c>
      <c r="Q22" s="74">
        <f>IF(ISBLANK(KOSDAQ!F9),"",KOSDAQ!F9)</f>
        <v>0.107</v>
      </c>
      <c r="R22" s="42">
        <f>KOSDAQ!G14</f>
        <v>1184533</v>
      </c>
      <c r="S22" s="42">
        <f>KOSDAQ!H14</f>
        <v>157</v>
      </c>
      <c r="T22" s="42">
        <f>KOSDAQ!I14</f>
        <v>-60</v>
      </c>
      <c r="U22" s="42">
        <f>KOSDAQ!J14</f>
        <v>0</v>
      </c>
      <c r="V22" s="42">
        <f>KOSDAQ!K14</f>
        <v>-4.0199999999999996</v>
      </c>
      <c r="W22" s="42">
        <f>KOSDAQ!L14</f>
        <v>-27.12</v>
      </c>
      <c r="X22" s="42">
        <f>KOSDAQ!M14</f>
        <v>1.1299999999999999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>타인에대한담보제공결정 (자회사의 주요경영사항)</v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>▶</v>
      </c>
      <c r="AE22" s="56" t="s">
        <v>46</v>
      </c>
      <c r="AF22" s="59">
        <f>COUNTA(경제분석!$A$2:$A$200)</f>
        <v>6</v>
      </c>
    </row>
    <row r="23" spans="1:33" ht="17.25" thickBot="1" x14ac:dyDescent="0.35">
      <c r="K23" s="47">
        <v>9</v>
      </c>
      <c r="L23" s="83"/>
      <c r="M23" s="47" t="str">
        <f>IFERROR(RIGHT(KOSDAQ!C10,6),"")</f>
        <v>126640</v>
      </c>
      <c r="N23" s="42" t="str">
        <f>IFERROR(KOSDAQ!B10,"")</f>
        <v>화신정공</v>
      </c>
      <c r="O23" s="72">
        <f>IFERROR(KOSDAQ!D10,"")</f>
        <v>1865</v>
      </c>
      <c r="P23" s="73" t="str">
        <f>IFERROR(KOSDAQ!E10,"")</f>
        <v>△ 180</v>
      </c>
      <c r="Q23" s="74">
        <f>IF(ISBLANK(KOSDAQ!F10),"",KOSDAQ!F10)</f>
        <v>0.10680000000000001</v>
      </c>
      <c r="R23" s="42">
        <f>KOSDAQ!G15</f>
        <v>301364</v>
      </c>
      <c r="S23" s="42">
        <f>KOSDAQ!H15</f>
        <v>556</v>
      </c>
      <c r="T23" s="42">
        <f>KOSDAQ!I15</f>
        <v>-28</v>
      </c>
      <c r="U23" s="42">
        <f>KOSDAQ!J15</f>
        <v>0</v>
      </c>
      <c r="V23" s="42">
        <f>KOSDAQ!K15</f>
        <v>-13.53</v>
      </c>
      <c r="W23" s="42">
        <f>KOSDAQ!L15</f>
        <v>-8.61</v>
      </c>
      <c r="X23" s="42">
        <f>KOSDAQ!M15</f>
        <v>1.79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>타인에대한담보제공결정 (자회사의 주요경영사항)</v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>▶</v>
      </c>
      <c r="AE23" s="76" t="s">
        <v>36</v>
      </c>
      <c r="AF23" s="76"/>
    </row>
    <row r="24" spans="1:33" x14ac:dyDescent="0.3">
      <c r="K24" s="47">
        <v>10</v>
      </c>
      <c r="L24" s="84"/>
      <c r="M24" s="47" t="str">
        <f>IFERROR(RIGHT(KOSDAQ!C11,6),"")</f>
        <v>060590</v>
      </c>
      <c r="N24" s="42" t="str">
        <f>IFERROR(KOSDAQ!B11,"")</f>
        <v>씨티씨바이오</v>
      </c>
      <c r="O24" s="72">
        <f>IFERROR(KOSDAQ!D11,"")</f>
        <v>7440</v>
      </c>
      <c r="P24" s="73" t="str">
        <f>IFERROR(KOSDAQ!E11,"")</f>
        <v>△ 700</v>
      </c>
      <c r="Q24" s="74">
        <f>IF(ISBLANK(KOSDAQ!F11),"",KOSDAQ!F11)</f>
        <v>0.10390000000000001</v>
      </c>
      <c r="R24" s="42">
        <f>KOSDAQ!G16</f>
        <v>41230168</v>
      </c>
      <c r="S24" s="42">
        <f>KOSDAQ!H16</f>
        <v>10758</v>
      </c>
      <c r="T24" s="42">
        <f>KOSDAQ!I16</f>
        <v>204</v>
      </c>
      <c r="U24" s="42">
        <f>KOSDAQ!J16</f>
        <v>25.09</v>
      </c>
      <c r="V24" s="42">
        <f>KOSDAQ!K16</f>
        <v>90.58</v>
      </c>
      <c r="W24" s="42">
        <f>KOSDAQ!L16</f>
        <v>7.18</v>
      </c>
      <c r="X24" s="42">
        <f>KOSDAQ!M16</f>
        <v>3.32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>타인에대한채무보증결정</v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>▶</v>
      </c>
      <c r="AE24" s="86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7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>임원ㆍ주요주주특정증권등소유상황보고서</v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>▶</v>
      </c>
      <c r="AE25" s="88"/>
      <c r="AF25" s="88"/>
    </row>
    <row r="26" spans="1:33" ht="30" customHeight="1" thickBot="1" x14ac:dyDescent="0.35"/>
    <row r="27" spans="1:33" ht="17.25" thickBot="1" x14ac:dyDescent="0.35">
      <c r="B27" s="76" t="s">
        <v>81</v>
      </c>
      <c r="C27" s="76"/>
      <c r="D27" s="76"/>
      <c r="E27" s="76"/>
      <c r="F27" s="76"/>
      <c r="G27" s="76"/>
      <c r="H27" s="76"/>
      <c r="I27" s="76"/>
      <c r="K27" s="76" t="s">
        <v>38</v>
      </c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B27" s="76" t="s">
        <v>79</v>
      </c>
      <c r="AC27" s="76"/>
      <c r="AD27" s="76"/>
      <c r="AE27" s="76"/>
      <c r="AF27" s="76"/>
    </row>
    <row r="28" spans="1:33" ht="17.25" thickBot="1" x14ac:dyDescent="0.35">
      <c r="K28" s="79" t="s">
        <v>703</v>
      </c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61"/>
      <c r="AB29" s="64" t="str">
        <f t="array" ref="AB29">IFERROR(INDEX(종목별뉴스공시!E:E, SMALL(IF(종목별뉴스공시!A:A=1,ROW(종목별뉴스공시!A:A)),ROWS($A$1:A1))),"")</f>
        <v>[오늘의 급등주] ‘김문수 종친주’ 평화홀딩스, 52주 신고가 갱신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평화홀딩스</v>
      </c>
    </row>
    <row r="30" spans="1:33" x14ac:dyDescent="0.3"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61"/>
      <c r="AB30" s="64" t="str">
        <f t="array" ref="AB30">IFERROR(INDEX(종목별뉴스공시!E:E, SMALL(IF(종목별뉴스공시!A:A=1,ROW(종목별뉴스공시!A:A)),ROWS($A$1:A2))),"")</f>
        <v>[마켓뷰] 6일 쉬는 동안 뭔 일 터질지 몰라... 코스피 1%대 하락...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평화산업</v>
      </c>
      <c r="AG30" s="61"/>
    </row>
    <row r="31" spans="1:33" ht="17.25" thickBot="1" x14ac:dyDescent="0.35"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61"/>
      <c r="AB31" s="64" t="str">
        <f t="array" ref="AB31">IFERROR(INDEX(종목별뉴스공시!E:E, SMALL(IF(종목별뉴스공시!A:A=1,ROW(종목별뉴스공시!A:A)),ROWS($A$1:A3))),"")</f>
        <v>[코스피 마감] 외인·기관 팔자에 1%↓…2510선 내려앉아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대영포장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대명소노그룹, 티웨이 경영권 인수 돌입 
동영상기사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티웨이항공</v>
      </c>
      <c r="AG32" s="61"/>
    </row>
    <row r="33" spans="1:33" x14ac:dyDescent="0.3">
      <c r="K33" s="78" t="str">
        <f>IFERROR(주요뉴스!$D2,"")</f>
        <v xml:space="preserve">매일경제 </v>
      </c>
      <c r="L33" s="78"/>
      <c r="M33" s="61" t="str">
        <f>IFERROR(주요뉴스!$A2,"")</f>
        <v>고려아연 주총 파행 … 경영권 분쟁 법정으로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오늘의 증시 일정(23일)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성안머티리얼스</v>
      </c>
      <c r="AG33" s="61"/>
    </row>
    <row r="34" spans="1:33" x14ac:dyDescent="0.3">
      <c r="K34" s="78" t="str">
        <f>IFERROR(주요뉴스!$D3,"")</f>
        <v xml:space="preserve">매일경제 </v>
      </c>
      <c r="L34" s="78"/>
      <c r="M34" s="61" t="str">
        <f>IFERROR(주요뉴스!$A3,"")</f>
        <v>“서학개미 잠은 다 잤네”…돌아온 트럼프, 폭풍 SNS 올릴 때마다 주가 요동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한솔PNS, 지난해 영업익 34억…흑자전환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한솔PNS</v>
      </c>
      <c r="AG34" s="61"/>
    </row>
    <row r="35" spans="1:33" x14ac:dyDescent="0.3">
      <c r="K35" s="78" t="str">
        <f>IFERROR(주요뉴스!$D4,"")</f>
        <v xml:space="preserve">이코노미스트 </v>
      </c>
      <c r="L35" s="78"/>
      <c r="M35" s="61" t="str">
        <f>IFERROR(주요뉴스!$A4,"")</f>
        <v>김광일 MBK 부회장, ‘법정 대결’ 예고…“최윤범 지키기, 얼마나 더 유린당해야”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>LS일렉트릭, 지난해 영업이익 3897억…전년보다 20% 증가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LS ELECTRIC</v>
      </c>
      <c r="AG35" s="61"/>
    </row>
    <row r="36" spans="1:33" x14ac:dyDescent="0.3">
      <c r="K36" s="78" t="str">
        <f>IFERROR(주요뉴스!$D5,"")</f>
        <v xml:space="preserve">매일경제 </v>
      </c>
      <c r="L36" s="78"/>
      <c r="M36" s="61" t="str">
        <f>IFERROR(주요뉴스!$A5,"")</f>
        <v>“배당은 그대로인데 경영진 성과급은 왜?”…소액주주들의 반란, 이유 있다는데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>[특징주]빛과전자, 美데이터센터 광모듈 시장 공략…트럼프 AI 투자 기...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빛과전자</v>
      </c>
      <c r="AG36" s="61"/>
    </row>
    <row r="37" spans="1:33" x14ac:dyDescent="0.3">
      <c r="K37" s="78" t="str">
        <f>IFERROR(주요뉴스!$D6,"")</f>
        <v xml:space="preserve">이데일리 </v>
      </c>
      <c r="L37" s="78"/>
      <c r="M37" s="61" t="str">
        <f>IFERROR(주요뉴스!$A6,"")</f>
        <v>동서울터미널 개발, 다음달 조치계획 제출…걸림돌 해소되나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>신테카바이오, AI 신약개발 플랫폼 특허 추가 취득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신테카바이오</v>
      </c>
      <c r="AG37" s="61"/>
    </row>
    <row r="38" spans="1:33" x14ac:dyDescent="0.3">
      <c r="A38" s="67"/>
      <c r="K38" s="78" t="str">
        <f>IFERROR(주요뉴스!$D7,"")</f>
        <v xml:space="preserve">MBN </v>
      </c>
      <c r="L38" s="78"/>
      <c r="M38" s="61" t="str">
        <f>IFERROR(주요뉴스!$A7,"")</f>
        <v>10분 영상 10초 만에 요약 뚝딱…갤럭시 S25 출시 AI폰 경쟁 불붙는다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>퀄리타스, 美 정부 ‘실리콘 포토닉스’ 올인… 반도체 속도 ‘수백배.....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퀄리타스반도체</v>
      </c>
      <c r="AG38" s="61"/>
    </row>
    <row r="39" spans="1:33" x14ac:dyDescent="0.3">
      <c r="A39" s="68"/>
      <c r="K39" s="78" t="str">
        <f>IFERROR(주요뉴스!$D8,"")</f>
        <v xml:space="preserve">MBN </v>
      </c>
      <c r="L39" s="78"/>
      <c r="M39" s="61" t="str">
        <f>IFERROR(주요뉴스!$A8,"")</f>
        <v>"HBM 날개 달고 훨훨" SK하이닉스, 삼성전자 제쳤다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/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/>
      </c>
      <c r="AF39" s="64" t="str">
        <f t="array" ref="AF39">IFERROR(INDEX(종목별뉴스공시!C:C, SMALL(IF(종목별뉴스공시!A:A=1,ROW(종목별뉴스공시!A:A)),ROWS($A$1:A11))),"")</f>
        <v/>
      </c>
      <c r="AG39" s="61"/>
    </row>
    <row r="40" spans="1:33" x14ac:dyDescent="0.3">
      <c r="A40" s="68"/>
      <c r="K40" s="78" t="str">
        <f>IFERROR(주요뉴스!$D9,"")</f>
        <v xml:space="preserve">디지털타임스 </v>
      </c>
      <c r="L40" s="78"/>
      <c r="M40" s="61" t="str">
        <f>IFERROR(주요뉴스!$A9,"")</f>
        <v>리테일 강화로 새 판 짜는 메리츠證, 고액자산가까지 정조준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/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/>
      </c>
      <c r="AF40" s="64" t="str">
        <f t="array" ref="AF40">IFERROR(INDEX(종목별뉴스공시!C:C, SMALL(IF(종목별뉴스공시!A:A=1,ROW(종목별뉴스공시!A:A)),ROWS($A$1:A12))),"")</f>
        <v/>
      </c>
      <c r="AG40" s="61"/>
    </row>
    <row r="41" spans="1:33" x14ac:dyDescent="0.3">
      <c r="A41" s="68"/>
      <c r="K41" s="78" t="str">
        <f>IFERROR(주요뉴스!$D10,"")</f>
        <v xml:space="preserve">이코노미스트 </v>
      </c>
      <c r="L41" s="78"/>
      <c r="M41" s="61" t="str">
        <f>IFERROR(주요뉴스!$A10,"")</f>
        <v>‘순환출자 카드로 역전’ 고려아연, MBK·영풍 이사회 장악 저지 성공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/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/>
      </c>
      <c r="AF41" s="64" t="str">
        <f t="array" ref="AF41">IFERROR(INDEX(종목별뉴스공시!C:C, SMALL(IF(종목별뉴스공시!A:A=1,ROW(종목별뉴스공시!A:A)),ROWS($A$1:A13))),"")</f>
        <v/>
      </c>
      <c r="AG41" s="61"/>
    </row>
    <row r="42" spans="1:33" x14ac:dyDescent="0.3">
      <c r="A42" s="68"/>
      <c r="K42" s="78" t="str">
        <f>IFERROR(주요뉴스!$D11,"")</f>
        <v xml:space="preserve">한국경제 </v>
      </c>
      <c r="L42" s="78"/>
      <c r="M42" s="61" t="str">
        <f>IFERROR(주요뉴스!$A11,"")</f>
        <v>고려아연, '상호주 제한'에 영풍 무력화…법정다툼 장기화 불가피 [종합]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8" t="str">
        <f>IFERROR(주요뉴스!$D12,"")</f>
        <v xml:space="preserve">이데일리 </v>
      </c>
      <c r="L43" s="78"/>
      <c r="M43" s="61" t="str">
        <f>IFERROR(주요뉴스!$A12,"")</f>
        <v>IPO 제도 개편 나선 당국…VC 투자금 회수 '난감'[마켓인]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8" t="str">
        <f>IFERROR(주요뉴스!$D13,"")</f>
        <v xml:space="preserve">서울경제 </v>
      </c>
      <c r="L44" s="78"/>
      <c r="M44" s="61" t="str">
        <f>IFERROR(주요뉴스!$A13,"")</f>
        <v>고려아연, 영풍 의결권 배제…'경영권 분쟁' 결국 법정 간다 [시그널]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8" t="str">
        <f>IFERROR(주요뉴스!$D14,"")</f>
        <v xml:space="preserve">파이낸셜뉴스 </v>
      </c>
      <c r="L45" s="78"/>
      <c r="M45" s="61" t="str">
        <f>IFERROR(주요뉴스!$A14,"")</f>
        <v>증권주 사모으는 외국인·기관… 예탁금도 반등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8" t="str">
        <f>IFERROR(주요뉴스!$D15,"")</f>
        <v xml:space="preserve">파이낸셜뉴스 </v>
      </c>
      <c r="L46" s="78"/>
      <c r="M46" s="61" t="str">
        <f>IFERROR(주요뉴스!$A15,"")</f>
        <v>7월 사라질 해외주식 TR ETF… 대안 'TR ETN' 뜨나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8" t="str">
        <f>IFERROR(주요뉴스!$D16,"")</f>
        <v xml:space="preserve">파이낸셜뉴스 </v>
      </c>
      <c r="L47" s="78"/>
      <c r="M47" s="61" t="str">
        <f>IFERROR(주요뉴스!$A16,"")</f>
        <v>관세 폭탄·확장 재정정책 유력.. 채권·달러 변동성 확대 불가피 [트럼프 2.0시대]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8" t="str">
        <f>IFERROR(주요뉴스!$D17,"")</f>
        <v xml:space="preserve">한국경제 </v>
      </c>
      <c r="L48" s="78"/>
      <c r="M48" s="61" t="str">
        <f>IFERROR(주요뉴스!$A17,"")</f>
        <v>타이슨과 '오징어게임2'가 만든 깜짝 실적…넷플릭스, 23년만 최고가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L15:L24"/>
    <mergeCell ref="L5:L14"/>
    <mergeCell ref="AE23:AF23"/>
    <mergeCell ref="AB27:AF27"/>
    <mergeCell ref="AB15:AD15"/>
    <mergeCell ref="AE24:AF25"/>
    <mergeCell ref="AB16:AD16"/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704</v>
      </c>
      <c r="C2" s="27" t="s">
        <v>705</v>
      </c>
      <c r="D2" s="9">
        <v>3965</v>
      </c>
      <c r="E2" s="30" t="s">
        <v>706</v>
      </c>
      <c r="F2" s="29">
        <v>0.3</v>
      </c>
      <c r="G2" s="9">
        <v>5760165</v>
      </c>
      <c r="H2" s="9">
        <v>580</v>
      </c>
      <c r="I2" s="10">
        <v>168</v>
      </c>
      <c r="J2" s="9">
        <v>14.91</v>
      </c>
      <c r="K2" s="10">
        <v>-6.69</v>
      </c>
      <c r="L2" s="10">
        <v>8</v>
      </c>
      <c r="M2" s="10">
        <v>0.56000000000000005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707</v>
      </c>
      <c r="C3" s="27" t="s">
        <v>708</v>
      </c>
      <c r="D3" s="9">
        <v>1263</v>
      </c>
      <c r="E3" s="30" t="s">
        <v>709</v>
      </c>
      <c r="F3" s="29">
        <v>0.2994</v>
      </c>
      <c r="G3" s="9">
        <v>15495382</v>
      </c>
      <c r="H3" s="9">
        <v>693</v>
      </c>
      <c r="I3" s="10">
        <v>99</v>
      </c>
      <c r="J3" s="9">
        <v>1.38</v>
      </c>
      <c r="K3" s="10">
        <v>63.15</v>
      </c>
      <c r="L3" s="10">
        <v>8.57</v>
      </c>
      <c r="M3" s="10">
        <v>1.53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710</v>
      </c>
      <c r="C4" s="27" t="s">
        <v>711</v>
      </c>
      <c r="D4" s="9">
        <v>5730</v>
      </c>
      <c r="E4" s="30" t="s">
        <v>712</v>
      </c>
      <c r="F4" s="29">
        <v>0.29780000000000001</v>
      </c>
      <c r="G4" s="9">
        <v>4042143</v>
      </c>
      <c r="H4" s="9">
        <v>987</v>
      </c>
      <c r="I4" s="9">
        <v>-348</v>
      </c>
      <c r="J4" s="9">
        <v>6.68</v>
      </c>
      <c r="K4" s="9">
        <v>60.96</v>
      </c>
      <c r="L4" s="10" t="s">
        <v>713</v>
      </c>
      <c r="M4" s="10">
        <v>0.39</v>
      </c>
      <c r="N4" s="7" t="str">
        <f t="shared" si="0"/>
        <v>▶</v>
      </c>
    </row>
    <row r="5" spans="1:14" x14ac:dyDescent="0.3">
      <c r="A5" s="6">
        <v>4</v>
      </c>
      <c r="B5" s="8" t="s">
        <v>714</v>
      </c>
      <c r="C5" s="27" t="s">
        <v>715</v>
      </c>
      <c r="D5" s="9">
        <v>2245</v>
      </c>
      <c r="E5" s="30" t="s">
        <v>716</v>
      </c>
      <c r="F5" s="29">
        <v>0.29770000000000002</v>
      </c>
      <c r="G5" s="9">
        <v>76552011</v>
      </c>
      <c r="H5" s="9">
        <v>2433</v>
      </c>
      <c r="I5" s="9">
        <v>111</v>
      </c>
      <c r="J5" s="9">
        <v>1.17</v>
      </c>
      <c r="K5" s="9">
        <v>68.03</v>
      </c>
      <c r="L5" s="10">
        <v>4.6399999999999997</v>
      </c>
      <c r="M5" s="10">
        <v>1.2</v>
      </c>
      <c r="N5" s="7" t="str">
        <f t="shared" si="0"/>
        <v>▶</v>
      </c>
    </row>
    <row r="6" spans="1:14" x14ac:dyDescent="0.3">
      <c r="A6" s="6">
        <v>5</v>
      </c>
      <c r="B6" s="8" t="s">
        <v>717</v>
      </c>
      <c r="C6" s="27" t="s">
        <v>718</v>
      </c>
      <c r="D6" s="9">
        <v>1180</v>
      </c>
      <c r="E6" s="30" t="s">
        <v>719</v>
      </c>
      <c r="F6" s="29">
        <v>0.23169999999999999</v>
      </c>
      <c r="G6" s="9">
        <v>34547990</v>
      </c>
      <c r="H6" s="9">
        <v>951</v>
      </c>
      <c r="I6" s="9">
        <v>-21</v>
      </c>
      <c r="J6" s="9">
        <v>1.68</v>
      </c>
      <c r="K6" s="9">
        <v>-12.69</v>
      </c>
      <c r="L6" s="10">
        <v>-9.7200000000000006</v>
      </c>
      <c r="M6" s="10">
        <v>0.69</v>
      </c>
      <c r="N6" s="7" t="str">
        <f t="shared" si="0"/>
        <v>▶</v>
      </c>
    </row>
    <row r="7" spans="1:14" x14ac:dyDescent="0.3">
      <c r="A7" s="6">
        <v>6</v>
      </c>
      <c r="B7" s="8" t="s">
        <v>720</v>
      </c>
      <c r="C7" s="27" t="s">
        <v>721</v>
      </c>
      <c r="D7" s="9">
        <v>9930</v>
      </c>
      <c r="E7" s="30" t="s">
        <v>722</v>
      </c>
      <c r="F7" s="29">
        <v>0.23050000000000001</v>
      </c>
      <c r="G7" s="9">
        <v>561882</v>
      </c>
      <c r="H7" s="9">
        <v>936</v>
      </c>
      <c r="I7" s="9">
        <v>163</v>
      </c>
      <c r="J7" s="9">
        <v>4.4800000000000004</v>
      </c>
      <c r="K7" s="9">
        <v>4.46</v>
      </c>
      <c r="L7" s="10">
        <v>9.51</v>
      </c>
      <c r="M7" s="10">
        <v>0.39</v>
      </c>
      <c r="N7" s="7" t="str">
        <f t="shared" si="0"/>
        <v>▶</v>
      </c>
    </row>
    <row r="8" spans="1:14" x14ac:dyDescent="0.3">
      <c r="A8" s="6">
        <v>7</v>
      </c>
      <c r="B8" s="8" t="s">
        <v>723</v>
      </c>
      <c r="C8" s="27" t="s">
        <v>724</v>
      </c>
      <c r="D8" s="9">
        <v>3990</v>
      </c>
      <c r="E8" s="30" t="s">
        <v>725</v>
      </c>
      <c r="F8" s="29">
        <v>0.17349999999999999</v>
      </c>
      <c r="G8" s="9">
        <v>65380496</v>
      </c>
      <c r="H8" s="9">
        <v>8594</v>
      </c>
      <c r="I8" s="9">
        <v>1394</v>
      </c>
      <c r="J8" s="9">
        <v>2.99</v>
      </c>
      <c r="K8" s="9">
        <v>17.5</v>
      </c>
      <c r="L8" s="10">
        <v>91.56</v>
      </c>
      <c r="M8" s="10">
        <v>5.0599999999999996</v>
      </c>
      <c r="N8" s="7" t="str">
        <f t="shared" si="0"/>
        <v>▶</v>
      </c>
    </row>
    <row r="9" spans="1:14" x14ac:dyDescent="0.3">
      <c r="A9" s="6">
        <v>8</v>
      </c>
      <c r="B9" s="8" t="s">
        <v>726</v>
      </c>
      <c r="C9" s="27" t="s">
        <v>727</v>
      </c>
      <c r="D9" s="9">
        <v>785</v>
      </c>
      <c r="E9" s="30" t="s">
        <v>728</v>
      </c>
      <c r="F9" s="29">
        <v>0.1295</v>
      </c>
      <c r="G9" s="9">
        <v>1867606</v>
      </c>
      <c r="H9" s="9">
        <v>851</v>
      </c>
      <c r="I9" s="9">
        <v>-93</v>
      </c>
      <c r="J9" s="9">
        <v>0.89</v>
      </c>
      <c r="K9" s="9">
        <v>-1.07</v>
      </c>
      <c r="L9" s="10">
        <v>-158.55000000000001</v>
      </c>
      <c r="M9" s="10">
        <v>2.17</v>
      </c>
      <c r="N9" s="7" t="str">
        <f t="shared" si="0"/>
        <v>▶</v>
      </c>
    </row>
    <row r="10" spans="1:14" x14ac:dyDescent="0.3">
      <c r="A10" s="6">
        <v>9</v>
      </c>
      <c r="B10" s="8" t="s">
        <v>729</v>
      </c>
      <c r="C10" s="27" t="s">
        <v>730</v>
      </c>
      <c r="D10" s="9">
        <v>1245</v>
      </c>
      <c r="E10" s="30" t="s">
        <v>731</v>
      </c>
      <c r="F10" s="29">
        <v>0.11459999999999999</v>
      </c>
      <c r="G10" s="9">
        <v>2357529</v>
      </c>
      <c r="H10" s="9">
        <v>255</v>
      </c>
      <c r="I10" s="9">
        <v>-18</v>
      </c>
      <c r="J10" s="9">
        <v>0.52</v>
      </c>
      <c r="K10" s="9">
        <v>-18.579999999999998</v>
      </c>
      <c r="L10" s="10">
        <v>-8.7899999999999991</v>
      </c>
      <c r="M10" s="10">
        <v>0.59</v>
      </c>
      <c r="N10" s="7" t="str">
        <f t="shared" si="0"/>
        <v>▶</v>
      </c>
    </row>
    <row r="11" spans="1:14" x14ac:dyDescent="0.3">
      <c r="A11" s="6">
        <v>18</v>
      </c>
      <c r="B11" s="8" t="s">
        <v>732</v>
      </c>
      <c r="C11" s="27" t="s">
        <v>733</v>
      </c>
      <c r="D11" s="9">
        <v>232000</v>
      </c>
      <c r="E11" s="30" t="s">
        <v>734</v>
      </c>
      <c r="F11" s="29">
        <v>8.1600000000000006E-2</v>
      </c>
      <c r="G11" s="9">
        <v>1473261</v>
      </c>
      <c r="H11" s="9">
        <v>69600</v>
      </c>
      <c r="I11" s="9">
        <v>3249</v>
      </c>
      <c r="J11" s="9">
        <v>21.8</v>
      </c>
      <c r="K11" s="9">
        <v>31.91</v>
      </c>
      <c r="L11" s="10">
        <v>12.61</v>
      </c>
      <c r="M11" s="10">
        <v>3.77</v>
      </c>
      <c r="N11" s="7" t="str">
        <f t="shared" si="0"/>
        <v>▶</v>
      </c>
    </row>
    <row r="12" spans="1:14" x14ac:dyDescent="0.3">
      <c r="A12" s="6">
        <v>20</v>
      </c>
      <c r="B12" s="8" t="s">
        <v>735</v>
      </c>
      <c r="C12" s="27" t="s">
        <v>736</v>
      </c>
      <c r="D12" s="9">
        <v>3985</v>
      </c>
      <c r="E12" s="30" t="s">
        <v>737</v>
      </c>
      <c r="F12" s="29">
        <v>7.6999999999999999E-2</v>
      </c>
      <c r="G12" s="9">
        <v>4374803</v>
      </c>
      <c r="H12" s="9">
        <v>1918</v>
      </c>
      <c r="I12" s="9">
        <v>214</v>
      </c>
      <c r="J12" s="9">
        <v>1.74</v>
      </c>
      <c r="K12" s="9">
        <v>10.220000000000001</v>
      </c>
      <c r="L12" s="10">
        <v>2.62</v>
      </c>
      <c r="M12" s="10">
        <v>0.48</v>
      </c>
      <c r="N12" s="7" t="str">
        <f t="shared" si="0"/>
        <v>▶</v>
      </c>
    </row>
    <row r="13" spans="1:14" x14ac:dyDescent="0.3">
      <c r="A13" s="6">
        <v>21</v>
      </c>
      <c r="B13" s="8" t="s">
        <v>738</v>
      </c>
      <c r="C13" s="27" t="s">
        <v>739</v>
      </c>
      <c r="D13" s="9">
        <v>2475</v>
      </c>
      <c r="E13" s="30" t="s">
        <v>740</v>
      </c>
      <c r="F13" s="29">
        <v>7.6100000000000001E-2</v>
      </c>
      <c r="G13" s="9">
        <v>1306377</v>
      </c>
      <c r="H13" s="9">
        <v>418</v>
      </c>
      <c r="I13" s="9" t="s">
        <v>713</v>
      </c>
      <c r="J13" s="9">
        <v>10.29</v>
      </c>
      <c r="K13" s="9">
        <v>-6.35</v>
      </c>
      <c r="L13" s="10" t="s">
        <v>713</v>
      </c>
      <c r="M13" s="10">
        <v>0.31</v>
      </c>
      <c r="N13" s="7" t="str">
        <f t="shared" si="0"/>
        <v>▶</v>
      </c>
    </row>
    <row r="14" spans="1:14" x14ac:dyDescent="0.3">
      <c r="A14" s="6">
        <v>22</v>
      </c>
      <c r="B14" s="8" t="s">
        <v>741</v>
      </c>
      <c r="C14" s="27" t="s">
        <v>742</v>
      </c>
      <c r="D14" s="9">
        <v>9410</v>
      </c>
      <c r="E14" s="30" t="s">
        <v>725</v>
      </c>
      <c r="F14" s="29">
        <v>6.6900000000000001E-2</v>
      </c>
      <c r="G14" s="9">
        <v>1212134</v>
      </c>
      <c r="H14" s="9">
        <v>1223</v>
      </c>
      <c r="I14" s="9">
        <v>76</v>
      </c>
      <c r="J14" s="9">
        <v>0.73</v>
      </c>
      <c r="K14" s="9">
        <v>10.93</v>
      </c>
      <c r="L14" s="10">
        <v>15.7</v>
      </c>
      <c r="M14" s="10">
        <v>1.96</v>
      </c>
      <c r="N14" s="7" t="str">
        <f t="shared" si="0"/>
        <v>▶</v>
      </c>
    </row>
    <row r="15" spans="1:14" x14ac:dyDescent="0.3">
      <c r="A15" s="6">
        <v>25</v>
      </c>
      <c r="B15" s="8" t="s">
        <v>743</v>
      </c>
      <c r="C15" s="27" t="s">
        <v>744</v>
      </c>
      <c r="D15" s="9">
        <v>1240</v>
      </c>
      <c r="E15" s="30" t="s">
        <v>745</v>
      </c>
      <c r="F15" s="29">
        <v>5.4399999999999997E-2</v>
      </c>
      <c r="G15" s="9">
        <v>1411490</v>
      </c>
      <c r="H15" s="9">
        <v>1123</v>
      </c>
      <c r="I15" s="9">
        <v>65</v>
      </c>
      <c r="J15" s="9">
        <v>1.26</v>
      </c>
      <c r="K15" s="9">
        <v>38.75</v>
      </c>
      <c r="L15" s="10">
        <v>1.31</v>
      </c>
      <c r="M15" s="10">
        <v>0.36</v>
      </c>
      <c r="N15" s="7" t="str">
        <f t="shared" si="0"/>
        <v>▶</v>
      </c>
    </row>
    <row r="16" spans="1:14" x14ac:dyDescent="0.3">
      <c r="A16" s="6">
        <v>26</v>
      </c>
      <c r="B16" s="8" t="s">
        <v>746</v>
      </c>
      <c r="C16" s="27" t="s">
        <v>747</v>
      </c>
      <c r="D16" s="9">
        <v>2195</v>
      </c>
      <c r="E16" s="30" t="s">
        <v>748</v>
      </c>
      <c r="F16" s="29">
        <v>5.28E-2</v>
      </c>
      <c r="G16" s="9">
        <v>1983389</v>
      </c>
      <c r="H16" s="9">
        <v>618</v>
      </c>
      <c r="I16" s="9">
        <v>263</v>
      </c>
      <c r="J16" s="9">
        <v>3.4</v>
      </c>
      <c r="K16" s="9">
        <v>5.49</v>
      </c>
      <c r="L16" s="11">
        <v>16.82</v>
      </c>
      <c r="M16" s="10">
        <v>0.47</v>
      </c>
      <c r="N16" s="7" t="str">
        <f t="shared" si="0"/>
        <v>▶</v>
      </c>
    </row>
    <row r="17" spans="1:14" x14ac:dyDescent="0.3">
      <c r="A17" s="6">
        <v>29</v>
      </c>
      <c r="B17" s="8" t="s">
        <v>749</v>
      </c>
      <c r="C17" s="27" t="s">
        <v>750</v>
      </c>
      <c r="D17" s="9">
        <v>3635</v>
      </c>
      <c r="E17" s="30" t="s">
        <v>751</v>
      </c>
      <c r="F17" s="29">
        <v>4.5999999999999999E-2</v>
      </c>
      <c r="G17" s="9">
        <v>404796</v>
      </c>
      <c r="H17" s="9">
        <v>771</v>
      </c>
      <c r="I17" s="9">
        <v>-21</v>
      </c>
      <c r="J17" s="9">
        <v>0.34</v>
      </c>
      <c r="K17" s="9">
        <v>-16.16</v>
      </c>
      <c r="L17" s="10">
        <v>-6.45</v>
      </c>
      <c r="M17" s="10">
        <v>2.12</v>
      </c>
      <c r="N17" s="7" t="str">
        <f t="shared" si="0"/>
        <v>▶</v>
      </c>
    </row>
    <row r="18" spans="1:14" x14ac:dyDescent="0.3">
      <c r="A18" s="6">
        <v>30</v>
      </c>
      <c r="B18" s="8" t="s">
        <v>752</v>
      </c>
      <c r="C18" s="27" t="s">
        <v>753</v>
      </c>
      <c r="D18" s="9">
        <v>1510</v>
      </c>
      <c r="E18" s="30" t="s">
        <v>754</v>
      </c>
      <c r="F18" s="29">
        <v>4.5699999999999998E-2</v>
      </c>
      <c r="G18" s="9">
        <v>1406667</v>
      </c>
      <c r="H18" s="9">
        <v>1802</v>
      </c>
      <c r="I18" s="9">
        <v>4</v>
      </c>
      <c r="J18" s="9">
        <v>1.06</v>
      </c>
      <c r="K18" s="9">
        <v>-7.55</v>
      </c>
      <c r="L18" s="10">
        <v>-59.52</v>
      </c>
      <c r="M18" s="10">
        <v>3.62</v>
      </c>
      <c r="N18" s="7" t="str">
        <f t="shared" si="0"/>
        <v>▶</v>
      </c>
    </row>
    <row r="19" spans="1:14" x14ac:dyDescent="0.3">
      <c r="A19" s="6">
        <v>31</v>
      </c>
      <c r="B19" s="8" t="s">
        <v>755</v>
      </c>
      <c r="C19" s="27" t="s">
        <v>756</v>
      </c>
      <c r="D19" s="9">
        <v>67700</v>
      </c>
      <c r="E19" s="30" t="s">
        <v>757</v>
      </c>
      <c r="F19" s="29">
        <v>4.48E-2</v>
      </c>
      <c r="G19" s="9">
        <v>274541</v>
      </c>
      <c r="H19" s="9">
        <v>6674</v>
      </c>
      <c r="I19" s="9">
        <v>437</v>
      </c>
      <c r="J19" s="9">
        <v>3.06</v>
      </c>
      <c r="K19" s="9">
        <v>24.06</v>
      </c>
      <c r="L19" s="10">
        <v>5.65</v>
      </c>
      <c r="M19" s="10">
        <v>1.32</v>
      </c>
      <c r="N19" s="7" t="str">
        <f t="shared" si="0"/>
        <v>▶</v>
      </c>
    </row>
    <row r="20" spans="1:14" x14ac:dyDescent="0.3">
      <c r="A20" s="6">
        <v>32</v>
      </c>
      <c r="B20" s="8" t="s">
        <v>758</v>
      </c>
      <c r="C20" s="27" t="s">
        <v>759</v>
      </c>
      <c r="D20" s="9">
        <v>29700</v>
      </c>
      <c r="E20" s="30" t="s">
        <v>760</v>
      </c>
      <c r="F20" s="29">
        <v>4.3900000000000002E-2</v>
      </c>
      <c r="G20" s="9">
        <v>3630022</v>
      </c>
      <c r="H20" s="9">
        <v>33073</v>
      </c>
      <c r="I20" s="9">
        <v>7854</v>
      </c>
      <c r="J20" s="9">
        <v>19.86</v>
      </c>
      <c r="K20" s="9">
        <v>7.74</v>
      </c>
      <c r="L20" s="10">
        <v>6.77</v>
      </c>
      <c r="M20" s="10">
        <v>0.4</v>
      </c>
      <c r="N20" s="7" t="str">
        <f t="shared" si="0"/>
        <v>▶</v>
      </c>
    </row>
    <row r="21" spans="1:14" x14ac:dyDescent="0.3">
      <c r="A21" s="6">
        <v>33</v>
      </c>
      <c r="B21" s="8" t="s">
        <v>761</v>
      </c>
      <c r="C21" s="27" t="s">
        <v>762</v>
      </c>
      <c r="D21" s="9">
        <v>10980</v>
      </c>
      <c r="E21" s="30" t="s">
        <v>763</v>
      </c>
      <c r="F21" s="29">
        <v>4.0300000000000002E-2</v>
      </c>
      <c r="G21" s="9">
        <v>249344</v>
      </c>
      <c r="H21" s="9">
        <v>88</v>
      </c>
      <c r="I21" s="9" t="s">
        <v>713</v>
      </c>
      <c r="J21" s="9">
        <v>0</v>
      </c>
      <c r="K21" s="9" t="s">
        <v>713</v>
      </c>
      <c r="L21" s="10" t="s">
        <v>713</v>
      </c>
      <c r="M21" s="10" t="s">
        <v>713</v>
      </c>
      <c r="N21" s="7" t="str">
        <f t="shared" si="0"/>
        <v>▶</v>
      </c>
    </row>
    <row r="22" spans="1:14" x14ac:dyDescent="0.3">
      <c r="A22" s="6">
        <v>34</v>
      </c>
      <c r="B22" s="8" t="s">
        <v>764</v>
      </c>
      <c r="C22" s="27" t="s">
        <v>765</v>
      </c>
      <c r="D22" s="9">
        <v>3070</v>
      </c>
      <c r="E22" s="30" t="s">
        <v>766</v>
      </c>
      <c r="F22" s="29">
        <v>3.8899999999999997E-2</v>
      </c>
      <c r="G22" s="9">
        <v>780640</v>
      </c>
      <c r="H22" s="9">
        <v>1103</v>
      </c>
      <c r="I22" s="9">
        <v>41</v>
      </c>
      <c r="J22" s="9">
        <v>2.6</v>
      </c>
      <c r="K22" s="9">
        <v>15.99</v>
      </c>
      <c r="L22" s="11" t="s">
        <v>713</v>
      </c>
      <c r="M22" s="10">
        <v>1.34</v>
      </c>
      <c r="N22" s="7" t="str">
        <f t="shared" si="0"/>
        <v>▶</v>
      </c>
    </row>
    <row r="23" spans="1:14" x14ac:dyDescent="0.3">
      <c r="A23" s="6">
        <v>35</v>
      </c>
      <c r="B23" s="8" t="s">
        <v>767</v>
      </c>
      <c r="C23" s="27" t="s">
        <v>768</v>
      </c>
      <c r="D23" s="9">
        <v>1053000</v>
      </c>
      <c r="E23" s="30" t="s">
        <v>769</v>
      </c>
      <c r="F23" s="29">
        <v>3.85E-2</v>
      </c>
      <c r="G23" s="9">
        <v>160212</v>
      </c>
      <c r="H23" s="9">
        <v>749462</v>
      </c>
      <c r="I23" s="9">
        <v>11137</v>
      </c>
      <c r="J23" s="9">
        <v>13.42</v>
      </c>
      <c r="K23" s="9">
        <v>71.209999999999994</v>
      </c>
      <c r="L23" s="10">
        <v>9.1199999999999992</v>
      </c>
      <c r="M23" s="10">
        <v>7.08</v>
      </c>
      <c r="N23" s="7" t="str">
        <f t="shared" si="0"/>
        <v>▶</v>
      </c>
    </row>
    <row r="24" spans="1:14" x14ac:dyDescent="0.3">
      <c r="A24" s="6">
        <v>36</v>
      </c>
      <c r="B24" s="8" t="s">
        <v>770</v>
      </c>
      <c r="C24" s="27" t="s">
        <v>771</v>
      </c>
      <c r="D24" s="9">
        <v>13410</v>
      </c>
      <c r="E24" s="30" t="s">
        <v>772</v>
      </c>
      <c r="F24" s="29">
        <v>3.8300000000000001E-2</v>
      </c>
      <c r="G24" s="9">
        <v>12599</v>
      </c>
      <c r="H24" s="9">
        <v>67</v>
      </c>
      <c r="I24" s="9" t="s">
        <v>713</v>
      </c>
      <c r="J24" s="9">
        <v>0</v>
      </c>
      <c r="K24" s="9" t="s">
        <v>713</v>
      </c>
      <c r="L24" s="10" t="s">
        <v>713</v>
      </c>
      <c r="M24" s="10" t="s">
        <v>713</v>
      </c>
      <c r="N24" s="7" t="str">
        <f t="shared" si="0"/>
        <v>▶</v>
      </c>
    </row>
    <row r="25" spans="1:14" x14ac:dyDescent="0.3">
      <c r="A25" s="6">
        <v>37</v>
      </c>
      <c r="B25" s="8" t="s">
        <v>773</v>
      </c>
      <c r="C25" s="27" t="s">
        <v>774</v>
      </c>
      <c r="D25" s="9">
        <v>47500</v>
      </c>
      <c r="E25" s="30" t="s">
        <v>775</v>
      </c>
      <c r="F25" s="29">
        <v>3.7100000000000001E-2</v>
      </c>
      <c r="G25" s="9">
        <v>4349</v>
      </c>
      <c r="H25" s="9">
        <v>501</v>
      </c>
      <c r="I25" s="9" t="s">
        <v>713</v>
      </c>
      <c r="J25" s="9">
        <v>2.86</v>
      </c>
      <c r="K25" s="9">
        <v>12.38</v>
      </c>
      <c r="L25" s="10" t="s">
        <v>713</v>
      </c>
      <c r="M25" s="10">
        <v>0.63</v>
      </c>
      <c r="N25" s="7" t="str">
        <f t="shared" si="0"/>
        <v>▶</v>
      </c>
    </row>
    <row r="26" spans="1:14" x14ac:dyDescent="0.3">
      <c r="A26" s="6">
        <v>38</v>
      </c>
      <c r="B26" s="8" t="s">
        <v>776</v>
      </c>
      <c r="C26" s="27" t="s">
        <v>777</v>
      </c>
      <c r="D26" s="9">
        <v>8500</v>
      </c>
      <c r="E26" s="30" t="s">
        <v>778</v>
      </c>
      <c r="F26" s="29">
        <v>3.6600000000000001E-2</v>
      </c>
      <c r="G26" s="9">
        <v>686</v>
      </c>
      <c r="H26" s="9">
        <v>254</v>
      </c>
      <c r="I26" s="9" t="s">
        <v>713</v>
      </c>
      <c r="J26" s="9">
        <v>0.12</v>
      </c>
      <c r="K26" s="9">
        <v>-51.52</v>
      </c>
      <c r="L26" s="10" t="s">
        <v>713</v>
      </c>
      <c r="M26" s="10">
        <v>1.37</v>
      </c>
      <c r="N26" s="7" t="str">
        <f t="shared" si="0"/>
        <v>▶</v>
      </c>
    </row>
    <row r="27" spans="1:14" x14ac:dyDescent="0.3">
      <c r="A27" s="6">
        <v>39</v>
      </c>
      <c r="B27" s="8" t="s">
        <v>779</v>
      </c>
      <c r="C27" s="27" t="s">
        <v>780</v>
      </c>
      <c r="D27" s="9">
        <v>65800</v>
      </c>
      <c r="E27" s="30" t="s">
        <v>781</v>
      </c>
      <c r="F27" s="29">
        <v>3.4599999999999999E-2</v>
      </c>
      <c r="G27" s="9">
        <v>462992</v>
      </c>
      <c r="H27" s="9">
        <v>19992</v>
      </c>
      <c r="I27" s="9">
        <v>691</v>
      </c>
      <c r="J27" s="9">
        <v>10.61</v>
      </c>
      <c r="K27" s="9">
        <v>42.37</v>
      </c>
      <c r="L27" s="10">
        <v>8.19</v>
      </c>
      <c r="M27" s="10">
        <v>3.68</v>
      </c>
      <c r="N27" s="7" t="str">
        <f t="shared" si="0"/>
        <v>▶</v>
      </c>
    </row>
    <row r="28" spans="1:14" x14ac:dyDescent="0.3">
      <c r="A28" s="6">
        <v>41</v>
      </c>
      <c r="B28" s="8" t="s">
        <v>782</v>
      </c>
      <c r="C28" s="27" t="s">
        <v>783</v>
      </c>
      <c r="D28" s="9">
        <v>10230</v>
      </c>
      <c r="E28" s="30" t="s">
        <v>784</v>
      </c>
      <c r="F28" s="29">
        <v>3.44E-2</v>
      </c>
      <c r="G28" s="9">
        <v>58899</v>
      </c>
      <c r="H28" s="9">
        <v>2046</v>
      </c>
      <c r="I28" s="9">
        <v>65</v>
      </c>
      <c r="J28" s="9">
        <v>35.81</v>
      </c>
      <c r="K28" s="9">
        <v>18.11</v>
      </c>
      <c r="L28" s="10">
        <v>2.63</v>
      </c>
      <c r="M28" s="10">
        <v>0.38</v>
      </c>
      <c r="N28" s="7" t="str">
        <f t="shared" si="0"/>
        <v>▶</v>
      </c>
    </row>
    <row r="29" spans="1:14" x14ac:dyDescent="0.3">
      <c r="A29" s="6">
        <v>44</v>
      </c>
      <c r="B29" s="8" t="s">
        <v>785</v>
      </c>
      <c r="C29" s="27" t="s">
        <v>786</v>
      </c>
      <c r="D29" s="9">
        <v>12720</v>
      </c>
      <c r="E29" s="30" t="s">
        <v>787</v>
      </c>
      <c r="F29" s="29">
        <v>3.2899999999999999E-2</v>
      </c>
      <c r="G29" s="9">
        <v>60323</v>
      </c>
      <c r="H29" s="9">
        <v>165</v>
      </c>
      <c r="I29" s="9" t="s">
        <v>713</v>
      </c>
      <c r="J29" s="9">
        <v>0.56000000000000005</v>
      </c>
      <c r="K29" s="9" t="s">
        <v>713</v>
      </c>
      <c r="L29" s="11" t="s">
        <v>713</v>
      </c>
      <c r="M29" s="10" t="s">
        <v>713</v>
      </c>
      <c r="N29" s="7" t="str">
        <f t="shared" si="0"/>
        <v>▶</v>
      </c>
    </row>
    <row r="30" spans="1:14" x14ac:dyDescent="0.3">
      <c r="A30" s="6">
        <v>45</v>
      </c>
      <c r="B30" s="8" t="s">
        <v>788</v>
      </c>
      <c r="C30" s="27" t="s">
        <v>789</v>
      </c>
      <c r="D30" s="9">
        <v>1240</v>
      </c>
      <c r="E30" s="30" t="s">
        <v>790</v>
      </c>
      <c r="F30" s="29">
        <v>3.2500000000000001E-2</v>
      </c>
      <c r="G30" s="9">
        <v>46957</v>
      </c>
      <c r="H30" s="9">
        <v>433</v>
      </c>
      <c r="I30" s="9">
        <v>-40</v>
      </c>
      <c r="J30" s="9">
        <v>0.71</v>
      </c>
      <c r="K30" s="9">
        <v>-38.75</v>
      </c>
      <c r="L30" s="11">
        <v>-8.5299999999999994</v>
      </c>
      <c r="M30" s="10">
        <v>0.47</v>
      </c>
      <c r="N30" s="7" t="str">
        <f t="shared" si="0"/>
        <v>▶</v>
      </c>
    </row>
    <row r="31" spans="1:14" x14ac:dyDescent="0.3">
      <c r="A31" s="6">
        <v>47</v>
      </c>
      <c r="B31" s="8" t="s">
        <v>791</v>
      </c>
      <c r="C31" s="27" t="s">
        <v>792</v>
      </c>
      <c r="D31" s="9">
        <v>13415</v>
      </c>
      <c r="E31" s="30" t="s">
        <v>793</v>
      </c>
      <c r="F31" s="29">
        <v>3.1899999999999998E-2</v>
      </c>
      <c r="G31" s="9">
        <v>63180</v>
      </c>
      <c r="H31" s="9">
        <v>168</v>
      </c>
      <c r="I31" s="9" t="s">
        <v>713</v>
      </c>
      <c r="J31" s="9">
        <v>0.22</v>
      </c>
      <c r="K31" s="9" t="s">
        <v>713</v>
      </c>
      <c r="L31" s="10" t="s">
        <v>713</v>
      </c>
      <c r="M31" s="10" t="s">
        <v>713</v>
      </c>
      <c r="N31" s="7" t="str">
        <f t="shared" si="0"/>
        <v>▶</v>
      </c>
    </row>
    <row r="32" spans="1:14" x14ac:dyDescent="0.3">
      <c r="A32" s="6">
        <v>50</v>
      </c>
      <c r="B32" s="8" t="s">
        <v>794</v>
      </c>
      <c r="C32" s="28" t="s">
        <v>795</v>
      </c>
      <c r="D32" s="9">
        <v>23885</v>
      </c>
      <c r="E32" s="30" t="s">
        <v>796</v>
      </c>
      <c r="F32" s="29">
        <v>2.9499999999999998E-2</v>
      </c>
      <c r="G32" s="9">
        <v>212926</v>
      </c>
      <c r="H32" s="10">
        <v>585</v>
      </c>
      <c r="I32" s="10" t="s">
        <v>713</v>
      </c>
      <c r="J32" s="10">
        <v>0.11</v>
      </c>
      <c r="K32" s="10" t="s">
        <v>713</v>
      </c>
      <c r="L32" s="10" t="s">
        <v>713</v>
      </c>
      <c r="M32" s="10" t="s">
        <v>713</v>
      </c>
      <c r="N32" s="7" t="str">
        <f t="shared" si="0"/>
        <v>▶</v>
      </c>
    </row>
    <row r="33" spans="1:14" x14ac:dyDescent="0.3">
      <c r="A33" s="6">
        <v>51</v>
      </c>
      <c r="B33" s="8" t="s">
        <v>797</v>
      </c>
      <c r="C33" s="28" t="s">
        <v>798</v>
      </c>
      <c r="D33" s="10">
        <v>560</v>
      </c>
      <c r="E33" s="30" t="s">
        <v>799</v>
      </c>
      <c r="F33" s="29">
        <v>2.9399999999999999E-2</v>
      </c>
      <c r="G33" s="9">
        <v>3321935</v>
      </c>
      <c r="H33" s="10">
        <v>253</v>
      </c>
      <c r="I33" s="10">
        <v>-18</v>
      </c>
      <c r="J33" s="10">
        <v>0</v>
      </c>
      <c r="K33" s="10">
        <v>-3.73</v>
      </c>
      <c r="L33" s="10">
        <v>-31.64</v>
      </c>
      <c r="M33" s="10">
        <v>1.02</v>
      </c>
      <c r="N33" s="7" t="str">
        <f t="shared" si="0"/>
        <v>▶</v>
      </c>
    </row>
    <row r="34" spans="1:14" x14ac:dyDescent="0.3">
      <c r="A34" s="6">
        <v>55</v>
      </c>
      <c r="B34" s="8" t="s">
        <v>800</v>
      </c>
      <c r="C34" s="28" t="s">
        <v>801</v>
      </c>
      <c r="D34" s="10">
        <v>262</v>
      </c>
      <c r="E34" s="30" t="s">
        <v>802</v>
      </c>
      <c r="F34" s="29">
        <v>2.75E-2</v>
      </c>
      <c r="G34" s="9">
        <v>3141664</v>
      </c>
      <c r="H34" s="10">
        <v>271</v>
      </c>
      <c r="I34" s="10">
        <v>-104</v>
      </c>
      <c r="J34" s="10">
        <v>0.53</v>
      </c>
      <c r="K34" s="10">
        <v>-2.4500000000000002</v>
      </c>
      <c r="L34" s="10">
        <v>-88.87</v>
      </c>
      <c r="M34" s="10">
        <v>1.01</v>
      </c>
      <c r="N34" s="7" t="str">
        <f t="shared" si="0"/>
        <v>▶</v>
      </c>
    </row>
    <row r="35" spans="1:14" x14ac:dyDescent="0.3">
      <c r="A35" s="6">
        <v>56</v>
      </c>
      <c r="B35" s="8" t="s">
        <v>803</v>
      </c>
      <c r="C35" s="28" t="s">
        <v>804</v>
      </c>
      <c r="D35" s="10">
        <v>788</v>
      </c>
      <c r="E35" s="30" t="s">
        <v>805</v>
      </c>
      <c r="F35" s="29">
        <v>2.7400000000000001E-2</v>
      </c>
      <c r="G35" s="9">
        <v>2381241</v>
      </c>
      <c r="H35" s="10">
        <v>530</v>
      </c>
      <c r="I35" s="10">
        <v>-42</v>
      </c>
      <c r="J35" s="10">
        <v>1.25</v>
      </c>
      <c r="K35" s="10">
        <v>-3.63</v>
      </c>
      <c r="L35" s="10">
        <v>-14.78</v>
      </c>
      <c r="M35" s="10">
        <v>0.53</v>
      </c>
      <c r="N35" s="7" t="str">
        <f t="shared" si="0"/>
        <v>▶</v>
      </c>
    </row>
    <row r="36" spans="1:14" x14ac:dyDescent="0.3">
      <c r="A36" s="6">
        <v>58</v>
      </c>
      <c r="B36" s="8" t="s">
        <v>806</v>
      </c>
      <c r="C36" s="28" t="s">
        <v>807</v>
      </c>
      <c r="D36" s="9">
        <v>80100</v>
      </c>
      <c r="E36" s="30" t="s">
        <v>808</v>
      </c>
      <c r="F36" s="29">
        <v>2.69E-2</v>
      </c>
      <c r="G36" s="9">
        <v>30601</v>
      </c>
      <c r="H36" s="9">
        <v>8342</v>
      </c>
      <c r="I36" s="9">
        <v>1117</v>
      </c>
      <c r="J36" s="10">
        <v>28.39</v>
      </c>
      <c r="K36" s="10">
        <v>6.69</v>
      </c>
      <c r="L36" s="10">
        <v>8.09</v>
      </c>
      <c r="M36" s="10">
        <v>0.79</v>
      </c>
      <c r="N36" s="7" t="str">
        <f t="shared" si="0"/>
        <v>▶</v>
      </c>
    </row>
    <row r="37" spans="1:14" x14ac:dyDescent="0.3">
      <c r="A37" s="6">
        <v>61</v>
      </c>
      <c r="B37" s="8" t="s">
        <v>809</v>
      </c>
      <c r="C37" s="28" t="s">
        <v>810</v>
      </c>
      <c r="D37" s="9">
        <v>11520</v>
      </c>
      <c r="E37" s="30" t="s">
        <v>737</v>
      </c>
      <c r="F37" s="29">
        <v>2.5399999999999999E-2</v>
      </c>
      <c r="G37" s="9">
        <v>150761</v>
      </c>
      <c r="H37" s="9">
        <v>1002</v>
      </c>
      <c r="I37" s="10" t="s">
        <v>713</v>
      </c>
      <c r="J37" s="10">
        <v>0.96</v>
      </c>
      <c r="K37" s="10" t="s">
        <v>713</v>
      </c>
      <c r="L37" s="10" t="s">
        <v>713</v>
      </c>
      <c r="M37" s="10" t="s">
        <v>713</v>
      </c>
      <c r="N37" s="7" t="str">
        <f t="shared" si="0"/>
        <v>▶</v>
      </c>
    </row>
    <row r="38" spans="1:14" x14ac:dyDescent="0.3">
      <c r="A38" s="6">
        <v>62</v>
      </c>
      <c r="B38" s="8" t="s">
        <v>811</v>
      </c>
      <c r="C38" s="28" t="s">
        <v>812</v>
      </c>
      <c r="D38" s="9">
        <v>12040</v>
      </c>
      <c r="E38" s="30" t="s">
        <v>813</v>
      </c>
      <c r="F38" s="29">
        <v>2.47E-2</v>
      </c>
      <c r="G38" s="9">
        <v>210982</v>
      </c>
      <c r="H38" s="10">
        <v>187</v>
      </c>
      <c r="I38" s="10" t="s">
        <v>713</v>
      </c>
      <c r="J38" s="10">
        <v>0.45</v>
      </c>
      <c r="K38" s="10" t="s">
        <v>713</v>
      </c>
      <c r="L38" s="10" t="s">
        <v>713</v>
      </c>
      <c r="M38" s="10" t="s">
        <v>713</v>
      </c>
      <c r="N38" s="7" t="str">
        <f t="shared" si="0"/>
        <v>▶</v>
      </c>
    </row>
    <row r="39" spans="1:14" x14ac:dyDescent="0.3">
      <c r="A39" s="6">
        <v>63</v>
      </c>
      <c r="B39" s="8" t="s">
        <v>814</v>
      </c>
      <c r="C39" s="28" t="s">
        <v>815</v>
      </c>
      <c r="D39" s="9">
        <v>12510</v>
      </c>
      <c r="E39" s="30" t="s">
        <v>778</v>
      </c>
      <c r="F39" s="29">
        <v>2.46E-2</v>
      </c>
      <c r="G39" s="9">
        <v>73735</v>
      </c>
      <c r="H39" s="9">
        <v>7444</v>
      </c>
      <c r="I39" s="10">
        <v>653</v>
      </c>
      <c r="J39" s="10">
        <v>33.1</v>
      </c>
      <c r="K39" s="10">
        <v>11.16</v>
      </c>
      <c r="L39" s="10">
        <v>15.76</v>
      </c>
      <c r="M39" s="10">
        <v>1.87</v>
      </c>
      <c r="N39" s="7" t="str">
        <f t="shared" si="0"/>
        <v>▶</v>
      </c>
    </row>
    <row r="40" spans="1:14" x14ac:dyDescent="0.3">
      <c r="A40" s="6">
        <v>67</v>
      </c>
      <c r="B40" s="8" t="s">
        <v>816</v>
      </c>
      <c r="C40" s="28" t="s">
        <v>817</v>
      </c>
      <c r="D40" s="9">
        <v>5270</v>
      </c>
      <c r="E40" s="30" t="s">
        <v>818</v>
      </c>
      <c r="F40" s="29">
        <v>2.3300000000000001E-2</v>
      </c>
      <c r="G40" s="10">
        <v>55</v>
      </c>
      <c r="H40" s="10">
        <v>41</v>
      </c>
      <c r="I40" s="10" t="s">
        <v>713</v>
      </c>
      <c r="J40" s="10">
        <v>0.16</v>
      </c>
      <c r="K40" s="10">
        <v>-3.95</v>
      </c>
      <c r="L40" s="10" t="s">
        <v>713</v>
      </c>
      <c r="M40" s="10">
        <v>0.33</v>
      </c>
      <c r="N40" s="7" t="str">
        <f t="shared" si="0"/>
        <v>▶</v>
      </c>
    </row>
    <row r="41" spans="1:14" x14ac:dyDescent="0.3">
      <c r="A41" s="6">
        <v>70</v>
      </c>
      <c r="B41" s="8" t="s">
        <v>819</v>
      </c>
      <c r="C41" s="28" t="s">
        <v>820</v>
      </c>
      <c r="D41" s="9">
        <v>10640</v>
      </c>
      <c r="E41" s="30" t="s">
        <v>821</v>
      </c>
      <c r="F41" s="29">
        <v>2.3099999999999999E-2</v>
      </c>
      <c r="G41" s="9">
        <v>468370</v>
      </c>
      <c r="H41" s="9">
        <v>6447</v>
      </c>
      <c r="I41" s="10">
        <v>130</v>
      </c>
      <c r="J41" s="10">
        <v>6.08</v>
      </c>
      <c r="K41" s="10">
        <v>115.65</v>
      </c>
      <c r="L41" s="10">
        <v>-5</v>
      </c>
      <c r="M41" s="10">
        <v>1.31</v>
      </c>
      <c r="N41" s="7" t="str">
        <f t="shared" si="0"/>
        <v>▶</v>
      </c>
    </row>
    <row r="42" spans="1:14" x14ac:dyDescent="0.3">
      <c r="A42" s="6">
        <v>73</v>
      </c>
      <c r="B42" s="8" t="s">
        <v>822</v>
      </c>
      <c r="C42" s="28" t="s">
        <v>823</v>
      </c>
      <c r="D42" s="9">
        <v>5860</v>
      </c>
      <c r="E42" s="30" t="s">
        <v>824</v>
      </c>
      <c r="F42" s="29">
        <v>2.2700000000000001E-2</v>
      </c>
      <c r="G42" s="9">
        <v>376334</v>
      </c>
      <c r="H42" s="10">
        <v>642</v>
      </c>
      <c r="I42" s="10">
        <v>91</v>
      </c>
      <c r="J42" s="10">
        <v>3.57</v>
      </c>
      <c r="K42" s="10">
        <v>-34.47</v>
      </c>
      <c r="L42" s="10">
        <v>-2.85</v>
      </c>
      <c r="M42" s="10">
        <v>0.31</v>
      </c>
      <c r="N42" s="7" t="str">
        <f t="shared" si="0"/>
        <v>▶</v>
      </c>
    </row>
    <row r="43" spans="1:14" x14ac:dyDescent="0.3">
      <c r="A43" s="6">
        <v>78</v>
      </c>
      <c r="B43" s="8" t="s">
        <v>825</v>
      </c>
      <c r="C43" s="28" t="s">
        <v>826</v>
      </c>
      <c r="D43" s="9">
        <v>10750</v>
      </c>
      <c r="E43" s="30" t="s">
        <v>827</v>
      </c>
      <c r="F43" s="29">
        <v>2.1899999999999999E-2</v>
      </c>
      <c r="G43" s="10">
        <v>133</v>
      </c>
      <c r="H43" s="10">
        <v>51</v>
      </c>
      <c r="I43" s="10" t="s">
        <v>713</v>
      </c>
      <c r="J43" s="10">
        <v>0.67</v>
      </c>
      <c r="K43" s="10">
        <v>6.58</v>
      </c>
      <c r="L43" s="10" t="s">
        <v>713</v>
      </c>
      <c r="M43" s="10">
        <v>0.41</v>
      </c>
      <c r="N43" s="7" t="str">
        <f t="shared" si="0"/>
        <v>▶</v>
      </c>
    </row>
    <row r="44" spans="1:14" x14ac:dyDescent="0.3">
      <c r="A44" s="6">
        <v>79</v>
      </c>
      <c r="B44" s="8" t="s">
        <v>828</v>
      </c>
      <c r="C44" s="28" t="s">
        <v>829</v>
      </c>
      <c r="D44" s="9">
        <v>4200</v>
      </c>
      <c r="E44" s="30" t="s">
        <v>728</v>
      </c>
      <c r="F44" s="29">
        <v>2.1899999999999999E-2</v>
      </c>
      <c r="G44" s="10">
        <v>185</v>
      </c>
      <c r="H44" s="10">
        <v>26</v>
      </c>
      <c r="I44" s="10" t="s">
        <v>713</v>
      </c>
      <c r="J44" s="10">
        <v>0.28999999999999998</v>
      </c>
      <c r="K44" s="10">
        <v>-59.15</v>
      </c>
      <c r="L44" s="10" t="s">
        <v>713</v>
      </c>
      <c r="M44" s="10">
        <v>1.03</v>
      </c>
      <c r="N44" s="7" t="str">
        <f t="shared" si="0"/>
        <v>▶</v>
      </c>
    </row>
    <row r="45" spans="1:14" x14ac:dyDescent="0.3">
      <c r="A45" s="6">
        <v>83</v>
      </c>
      <c r="B45" s="8" t="s">
        <v>830</v>
      </c>
      <c r="C45" s="28" t="s">
        <v>831</v>
      </c>
      <c r="D45" s="9">
        <v>13500</v>
      </c>
      <c r="E45" s="30" t="s">
        <v>832</v>
      </c>
      <c r="F45" s="29">
        <v>2.12E-2</v>
      </c>
      <c r="G45" s="9">
        <v>1922953</v>
      </c>
      <c r="H45" s="9">
        <v>1097</v>
      </c>
      <c r="I45" s="10">
        <v>54</v>
      </c>
      <c r="J45" s="10">
        <v>0.87</v>
      </c>
      <c r="K45" s="10">
        <v>9.83</v>
      </c>
      <c r="L45" s="10">
        <v>5.25</v>
      </c>
      <c r="M45" s="10">
        <v>0.38</v>
      </c>
      <c r="N45" s="7" t="str">
        <f t="shared" si="0"/>
        <v>▶</v>
      </c>
    </row>
    <row r="46" spans="1:14" x14ac:dyDescent="0.3">
      <c r="A46" s="6">
        <v>90</v>
      </c>
      <c r="B46" s="8" t="s">
        <v>833</v>
      </c>
      <c r="C46" s="28" t="s">
        <v>834</v>
      </c>
      <c r="D46" s="9">
        <v>93700</v>
      </c>
      <c r="E46" s="30" t="s">
        <v>835</v>
      </c>
      <c r="F46" s="29">
        <v>2.07E-2</v>
      </c>
      <c r="G46" s="9">
        <v>27781</v>
      </c>
      <c r="H46" s="9">
        <v>6090</v>
      </c>
      <c r="I46" s="10">
        <v>-623</v>
      </c>
      <c r="J46" s="10">
        <v>7.23</v>
      </c>
      <c r="K46" s="10">
        <v>-19.12</v>
      </c>
      <c r="L46" s="10">
        <v>-1.58</v>
      </c>
      <c r="M46" s="10">
        <v>0.32</v>
      </c>
      <c r="N46" s="7" t="str">
        <f t="shared" si="0"/>
        <v>▶</v>
      </c>
    </row>
    <row r="47" spans="1:14" x14ac:dyDescent="0.3">
      <c r="A47" s="6">
        <v>93</v>
      </c>
      <c r="B47" s="8" t="s">
        <v>836</v>
      </c>
      <c r="C47" s="28" t="s">
        <v>837</v>
      </c>
      <c r="D47" s="9">
        <v>3370</v>
      </c>
      <c r="E47" s="30" t="s">
        <v>838</v>
      </c>
      <c r="F47" s="29">
        <v>1.9699999999999999E-2</v>
      </c>
      <c r="G47" s="9">
        <v>503391</v>
      </c>
      <c r="H47" s="10">
        <v>607</v>
      </c>
      <c r="I47" s="10">
        <v>431</v>
      </c>
      <c r="J47" s="10">
        <v>3.08</v>
      </c>
      <c r="K47" s="10">
        <v>2.14</v>
      </c>
      <c r="L47" s="10">
        <v>28.65</v>
      </c>
      <c r="M47" s="10">
        <v>0.44</v>
      </c>
      <c r="N47" s="7" t="str">
        <f t="shared" si="0"/>
        <v>▶</v>
      </c>
    </row>
    <row r="48" spans="1:14" x14ac:dyDescent="0.3">
      <c r="A48" s="6">
        <v>94</v>
      </c>
      <c r="B48" s="8" t="s">
        <v>839</v>
      </c>
      <c r="C48" s="28" t="s">
        <v>840</v>
      </c>
      <c r="D48" s="9">
        <v>1358</v>
      </c>
      <c r="E48" s="30" t="s">
        <v>841</v>
      </c>
      <c r="F48" s="29">
        <v>1.95E-2</v>
      </c>
      <c r="G48" s="9">
        <v>5336</v>
      </c>
      <c r="H48" s="10">
        <v>264</v>
      </c>
      <c r="I48" s="10" t="s">
        <v>713</v>
      </c>
      <c r="J48" s="10">
        <v>2.2999999999999998</v>
      </c>
      <c r="K48" s="10">
        <v>-2.4500000000000002</v>
      </c>
      <c r="L48" s="10" t="s">
        <v>713</v>
      </c>
      <c r="M48" s="10">
        <v>0.34</v>
      </c>
      <c r="N48" s="7" t="str">
        <f t="shared" si="0"/>
        <v>▶</v>
      </c>
    </row>
    <row r="49" spans="1:14" x14ac:dyDescent="0.3">
      <c r="A49" s="6">
        <v>96</v>
      </c>
      <c r="B49" s="8" t="s">
        <v>842</v>
      </c>
      <c r="C49" s="28" t="s">
        <v>843</v>
      </c>
      <c r="D49" s="9">
        <v>15650</v>
      </c>
      <c r="E49" s="30" t="s">
        <v>778</v>
      </c>
      <c r="F49" s="29">
        <v>1.95E-2</v>
      </c>
      <c r="G49" s="9">
        <v>2286105</v>
      </c>
      <c r="H49" s="9">
        <v>2794</v>
      </c>
      <c r="I49" s="10" t="s">
        <v>713</v>
      </c>
      <c r="J49" s="10">
        <v>0.06</v>
      </c>
      <c r="K49" s="10" t="s">
        <v>713</v>
      </c>
      <c r="L49" s="10" t="s">
        <v>713</v>
      </c>
      <c r="M49" s="10" t="s">
        <v>713</v>
      </c>
      <c r="N49" s="7" t="str">
        <f t="shared" si="0"/>
        <v>▶</v>
      </c>
    </row>
    <row r="50" spans="1:14" x14ac:dyDescent="0.3">
      <c r="A50" s="6">
        <v>99</v>
      </c>
      <c r="B50" s="8" t="s">
        <v>844</v>
      </c>
      <c r="C50" s="28" t="s">
        <v>845</v>
      </c>
      <c r="D50" s="9">
        <v>5390</v>
      </c>
      <c r="E50" s="30" t="s">
        <v>846</v>
      </c>
      <c r="F50" s="29">
        <v>1.89E-2</v>
      </c>
      <c r="G50" s="9">
        <v>108523</v>
      </c>
      <c r="H50" s="10">
        <v>711</v>
      </c>
      <c r="I50" s="10">
        <v>-18</v>
      </c>
      <c r="J50" s="10">
        <v>3</v>
      </c>
      <c r="K50" s="10">
        <v>20.11</v>
      </c>
      <c r="L50" s="10">
        <v>2.65</v>
      </c>
      <c r="M50" s="10">
        <v>1.1399999999999999</v>
      </c>
      <c r="N50" s="7" t="str">
        <f t="shared" si="0"/>
        <v>▶</v>
      </c>
    </row>
    <row r="51" spans="1:14" x14ac:dyDescent="0.3">
      <c r="A51" s="6">
        <v>100</v>
      </c>
      <c r="B51" s="8" t="s">
        <v>847</v>
      </c>
      <c r="C51" s="28" t="s">
        <v>848</v>
      </c>
      <c r="D51" s="9">
        <v>4875</v>
      </c>
      <c r="E51" s="30" t="s">
        <v>728</v>
      </c>
      <c r="F51" s="29">
        <v>1.8800000000000001E-2</v>
      </c>
      <c r="G51" s="9">
        <v>57982</v>
      </c>
      <c r="H51" s="10">
        <v>303</v>
      </c>
      <c r="I51" s="10">
        <v>81</v>
      </c>
      <c r="J51" s="10">
        <v>2.94</v>
      </c>
      <c r="K51" s="10">
        <v>28.02</v>
      </c>
      <c r="L51" s="10">
        <v>2.36</v>
      </c>
      <c r="M51" s="10">
        <v>0.52</v>
      </c>
      <c r="N51" s="7" t="str">
        <f t="shared" si="0"/>
        <v>▶</v>
      </c>
    </row>
    <row r="52" spans="1:14" x14ac:dyDescent="0.3">
      <c r="A52" s="6">
        <v>101</v>
      </c>
      <c r="B52" s="8" t="s">
        <v>849</v>
      </c>
      <c r="C52" s="28" t="s">
        <v>850</v>
      </c>
      <c r="D52" s="9">
        <v>16795</v>
      </c>
      <c r="E52" s="30" t="s">
        <v>851</v>
      </c>
      <c r="F52" s="29">
        <v>1.8800000000000001E-2</v>
      </c>
      <c r="G52" s="10">
        <v>442</v>
      </c>
      <c r="H52" s="10">
        <v>42</v>
      </c>
      <c r="I52" s="10" t="s">
        <v>713</v>
      </c>
      <c r="J52" s="10">
        <v>0</v>
      </c>
      <c r="K52" s="10" t="s">
        <v>713</v>
      </c>
      <c r="L52" s="10" t="s">
        <v>713</v>
      </c>
      <c r="M52" s="10" t="s">
        <v>713</v>
      </c>
      <c r="N52" s="7" t="str">
        <f t="shared" si="0"/>
        <v>▶</v>
      </c>
    </row>
    <row r="53" spans="1:14" x14ac:dyDescent="0.3">
      <c r="A53" s="6">
        <v>102</v>
      </c>
      <c r="B53" s="8" t="s">
        <v>852</v>
      </c>
      <c r="C53" s="28" t="s">
        <v>853</v>
      </c>
      <c r="D53" s="10">
        <v>498</v>
      </c>
      <c r="E53" s="30" t="s">
        <v>854</v>
      </c>
      <c r="F53" s="29">
        <v>1.84E-2</v>
      </c>
      <c r="G53" s="9">
        <v>866920</v>
      </c>
      <c r="H53" s="10">
        <v>335</v>
      </c>
      <c r="I53" s="10">
        <v>-36</v>
      </c>
      <c r="J53" s="10">
        <v>0.55000000000000004</v>
      </c>
      <c r="K53" s="10">
        <v>-3.39</v>
      </c>
      <c r="L53" s="10">
        <v>-7.74</v>
      </c>
      <c r="M53" s="10">
        <v>0.35</v>
      </c>
      <c r="N53" s="7" t="str">
        <f t="shared" si="0"/>
        <v>▶</v>
      </c>
    </row>
    <row r="54" spans="1:14" x14ac:dyDescent="0.3">
      <c r="A54" s="6">
        <v>106</v>
      </c>
      <c r="B54" s="8" t="s">
        <v>855</v>
      </c>
      <c r="C54" s="28" t="s">
        <v>856</v>
      </c>
      <c r="D54" s="9">
        <v>8510</v>
      </c>
      <c r="E54" s="30" t="s">
        <v>857</v>
      </c>
      <c r="F54" s="29">
        <v>1.7899999999999999E-2</v>
      </c>
      <c r="G54" s="9">
        <v>104955</v>
      </c>
      <c r="H54" s="9">
        <v>1965</v>
      </c>
      <c r="I54" s="10">
        <v>884</v>
      </c>
      <c r="J54" s="10">
        <v>6.4</v>
      </c>
      <c r="K54" s="10">
        <v>9.8000000000000007</v>
      </c>
      <c r="L54" s="10">
        <v>4.12</v>
      </c>
      <c r="M54" s="10">
        <v>0.43</v>
      </c>
      <c r="N54" s="7" t="str">
        <f t="shared" si="0"/>
        <v>▶</v>
      </c>
    </row>
    <row r="55" spans="1:14" x14ac:dyDescent="0.3">
      <c r="A55" s="6">
        <v>107</v>
      </c>
      <c r="B55" s="8" t="s">
        <v>858</v>
      </c>
      <c r="C55" s="28" t="s">
        <v>859</v>
      </c>
      <c r="D55" s="9">
        <v>1364</v>
      </c>
      <c r="E55" s="30" t="s">
        <v>860</v>
      </c>
      <c r="F55" s="29">
        <v>1.7899999999999999E-2</v>
      </c>
      <c r="G55" s="9">
        <v>19865</v>
      </c>
      <c r="H55" s="10">
        <v>340</v>
      </c>
      <c r="I55" s="10">
        <v>-39</v>
      </c>
      <c r="J55" s="10">
        <v>0</v>
      </c>
      <c r="K55" s="10">
        <v>-68.2</v>
      </c>
      <c r="L55" s="10">
        <v>-9.6999999999999993</v>
      </c>
      <c r="M55" s="10">
        <v>0.42</v>
      </c>
      <c r="N55" s="7" t="str">
        <f t="shared" si="0"/>
        <v>▶</v>
      </c>
    </row>
    <row r="56" spans="1:14" x14ac:dyDescent="0.3">
      <c r="A56" s="6">
        <v>108</v>
      </c>
      <c r="B56" s="8" t="s">
        <v>861</v>
      </c>
      <c r="C56" s="28" t="s">
        <v>862</v>
      </c>
      <c r="D56" s="9">
        <v>6300</v>
      </c>
      <c r="E56" s="30" t="s">
        <v>748</v>
      </c>
      <c r="F56" s="29">
        <v>1.78E-2</v>
      </c>
      <c r="G56" s="9">
        <v>130362</v>
      </c>
      <c r="H56" s="9">
        <v>1436</v>
      </c>
      <c r="I56" s="10">
        <v>204</v>
      </c>
      <c r="J56" s="10">
        <v>2.86</v>
      </c>
      <c r="K56" s="10">
        <v>8.5500000000000007</v>
      </c>
      <c r="L56" s="10">
        <v>4.9000000000000004</v>
      </c>
      <c r="M56" s="10">
        <v>0.39</v>
      </c>
      <c r="N56" s="7" t="str">
        <f t="shared" si="0"/>
        <v>▶</v>
      </c>
    </row>
    <row r="57" spans="1:14" x14ac:dyDescent="0.3">
      <c r="A57" s="6">
        <v>109</v>
      </c>
      <c r="B57" s="8" t="s">
        <v>863</v>
      </c>
      <c r="C57" s="28" t="s">
        <v>864</v>
      </c>
      <c r="D57" s="9">
        <v>12670</v>
      </c>
      <c r="E57" s="30" t="s">
        <v>865</v>
      </c>
      <c r="F57" s="29">
        <v>1.77E-2</v>
      </c>
      <c r="G57" s="9">
        <v>105380</v>
      </c>
      <c r="H57" s="9">
        <v>7569</v>
      </c>
      <c r="I57" s="9">
        <v>3126</v>
      </c>
      <c r="J57" s="10">
        <v>18.7</v>
      </c>
      <c r="K57" s="10">
        <v>5.77</v>
      </c>
      <c r="L57" s="10">
        <v>4.5199999999999996</v>
      </c>
      <c r="M57" s="10">
        <v>0.24</v>
      </c>
      <c r="N57" s="7" t="str">
        <f t="shared" si="0"/>
        <v>▶</v>
      </c>
    </row>
    <row r="58" spans="1:14" x14ac:dyDescent="0.3">
      <c r="A58" s="6">
        <v>112</v>
      </c>
      <c r="B58" s="8" t="s">
        <v>866</v>
      </c>
      <c r="C58" s="28" t="s">
        <v>867</v>
      </c>
      <c r="D58" s="9">
        <v>408500</v>
      </c>
      <c r="E58" s="30" t="s">
        <v>868</v>
      </c>
      <c r="F58" s="29">
        <v>1.7399999999999999E-2</v>
      </c>
      <c r="G58" s="9">
        <v>219902</v>
      </c>
      <c r="H58" s="9">
        <v>147253</v>
      </c>
      <c r="I58" s="9">
        <v>3152</v>
      </c>
      <c r="J58" s="10">
        <v>35.68</v>
      </c>
      <c r="K58" s="10">
        <v>28.81</v>
      </c>
      <c r="L58" s="10">
        <v>27.71</v>
      </c>
      <c r="M58" s="10">
        <v>10.59</v>
      </c>
      <c r="N58" s="7" t="str">
        <f t="shared" si="0"/>
        <v>▶</v>
      </c>
    </row>
    <row r="59" spans="1:14" x14ac:dyDescent="0.3">
      <c r="A59" s="6">
        <v>115</v>
      </c>
      <c r="B59" s="8" t="s">
        <v>869</v>
      </c>
      <c r="C59" s="28" t="s">
        <v>870</v>
      </c>
      <c r="D59" s="9">
        <v>8290</v>
      </c>
      <c r="E59" s="30" t="s">
        <v>871</v>
      </c>
      <c r="F59" s="29">
        <v>1.72E-2</v>
      </c>
      <c r="G59" s="9">
        <v>4602</v>
      </c>
      <c r="H59" s="10">
        <v>273</v>
      </c>
      <c r="I59" s="10">
        <v>-30</v>
      </c>
      <c r="J59" s="10">
        <v>1.97</v>
      </c>
      <c r="K59" s="10">
        <v>-3.33</v>
      </c>
      <c r="L59" s="10">
        <v>-49.95</v>
      </c>
      <c r="M59" s="10">
        <v>3.61</v>
      </c>
      <c r="N59" s="7" t="str">
        <f t="shared" si="0"/>
        <v>▶</v>
      </c>
    </row>
    <row r="60" spans="1:14" x14ac:dyDescent="0.3">
      <c r="A60" s="6">
        <v>117</v>
      </c>
      <c r="B60" s="8" t="s">
        <v>872</v>
      </c>
      <c r="C60" s="28" t="s">
        <v>873</v>
      </c>
      <c r="D60" s="9">
        <v>41550</v>
      </c>
      <c r="E60" s="30" t="s">
        <v>874</v>
      </c>
      <c r="F60" s="29">
        <v>1.7100000000000001E-2</v>
      </c>
      <c r="G60" s="9">
        <v>67982</v>
      </c>
      <c r="H60" s="9">
        <v>18411</v>
      </c>
      <c r="I60" s="9">
        <v>6371</v>
      </c>
      <c r="J60" s="10">
        <v>28.86</v>
      </c>
      <c r="K60" s="10">
        <v>4.37</v>
      </c>
      <c r="L60" s="10">
        <v>17.03</v>
      </c>
      <c r="M60" s="10">
        <v>0.53</v>
      </c>
      <c r="N60" s="7" t="str">
        <f t="shared" si="0"/>
        <v>▶</v>
      </c>
    </row>
    <row r="61" spans="1:14" x14ac:dyDescent="0.3">
      <c r="A61" s="6">
        <v>121</v>
      </c>
      <c r="B61" s="8" t="s">
        <v>875</v>
      </c>
      <c r="C61" s="28" t="s">
        <v>876</v>
      </c>
      <c r="D61" s="9">
        <v>16800</v>
      </c>
      <c r="E61" s="30" t="s">
        <v>877</v>
      </c>
      <c r="F61" s="29">
        <v>1.6299999999999999E-2</v>
      </c>
      <c r="G61" s="9">
        <v>21172</v>
      </c>
      <c r="H61" s="10">
        <v>403</v>
      </c>
      <c r="I61" s="10" t="s">
        <v>713</v>
      </c>
      <c r="J61" s="10">
        <v>0.03</v>
      </c>
      <c r="K61" s="10" t="s">
        <v>713</v>
      </c>
      <c r="L61" s="10" t="s">
        <v>713</v>
      </c>
      <c r="M61" s="10" t="s">
        <v>713</v>
      </c>
      <c r="N61" s="7" t="str">
        <f t="shared" si="0"/>
        <v>▶</v>
      </c>
    </row>
    <row r="62" spans="1:14" x14ac:dyDescent="0.3">
      <c r="A62" s="6">
        <v>125</v>
      </c>
      <c r="B62" s="8" t="s">
        <v>878</v>
      </c>
      <c r="C62" s="28" t="s">
        <v>879</v>
      </c>
      <c r="D62" s="9">
        <v>31950</v>
      </c>
      <c r="E62" s="30" t="s">
        <v>880</v>
      </c>
      <c r="F62" s="29">
        <v>1.5900000000000001E-2</v>
      </c>
      <c r="G62" s="9">
        <v>3260223</v>
      </c>
      <c r="H62" s="9">
        <v>20207</v>
      </c>
      <c r="I62" s="10">
        <v>622</v>
      </c>
      <c r="J62" s="10">
        <v>13.59</v>
      </c>
      <c r="K62" s="10">
        <v>32.4</v>
      </c>
      <c r="L62" s="10">
        <v>19.510000000000002</v>
      </c>
      <c r="M62" s="10">
        <v>6.51</v>
      </c>
      <c r="N62" s="7" t="str">
        <f t="shared" si="0"/>
        <v>▶</v>
      </c>
    </row>
    <row r="63" spans="1:14" x14ac:dyDescent="0.3">
      <c r="E63" s="30"/>
      <c r="F63" s="30"/>
      <c r="N63" s="7" t="str">
        <f t="shared" si="0"/>
        <v/>
      </c>
    </row>
    <row r="64" spans="1:14" x14ac:dyDescent="0.3">
      <c r="E64" s="30"/>
      <c r="F64" s="30"/>
      <c r="N64" s="7" t="str">
        <f t="shared" si="0"/>
        <v/>
      </c>
    </row>
    <row r="65" spans="5:14" x14ac:dyDescent="0.3">
      <c r="E65" s="30"/>
      <c r="F65" s="30"/>
      <c r="N65" s="7" t="str">
        <f t="shared" si="0"/>
        <v/>
      </c>
    </row>
    <row r="66" spans="5:14" x14ac:dyDescent="0.3">
      <c r="E66" s="30"/>
      <c r="F66" s="30"/>
      <c r="N66" s="7" t="str">
        <f t="shared" si="0"/>
        <v/>
      </c>
    </row>
    <row r="67" spans="5:14" x14ac:dyDescent="0.3">
      <c r="E67" s="30"/>
      <c r="F67" s="30"/>
      <c r="N67" s="7" t="str">
        <f t="shared" ref="N67:N130" si="1">IF(ISBLANK($C67),"",HYPERLINK($C67,"▶"))</f>
        <v/>
      </c>
    </row>
    <row r="68" spans="5:14" x14ac:dyDescent="0.3">
      <c r="E68" s="30"/>
      <c r="F68" s="30"/>
      <c r="N68" s="7" t="str">
        <f t="shared" si="1"/>
        <v/>
      </c>
    </row>
    <row r="69" spans="5:14" x14ac:dyDescent="0.3">
      <c r="E69" s="30"/>
      <c r="F69" s="30"/>
      <c r="N69" s="7" t="str">
        <f t="shared" si="1"/>
        <v/>
      </c>
    </row>
    <row r="70" spans="5:14" x14ac:dyDescent="0.3">
      <c r="E70" s="30"/>
      <c r="F70" s="30"/>
      <c r="N70" s="7" t="str">
        <f t="shared" si="1"/>
        <v/>
      </c>
    </row>
    <row r="71" spans="5:14" x14ac:dyDescent="0.3">
      <c r="E71" s="30"/>
      <c r="F71" s="30"/>
      <c r="N71" s="7" t="str">
        <f t="shared" si="1"/>
        <v/>
      </c>
    </row>
    <row r="72" spans="5:14" x14ac:dyDescent="0.3">
      <c r="E72" s="30"/>
      <c r="F72" s="30"/>
      <c r="N72" s="7" t="str">
        <f t="shared" si="1"/>
        <v/>
      </c>
    </row>
    <row r="73" spans="5:14" x14ac:dyDescent="0.3">
      <c r="E73" s="30"/>
      <c r="F73" s="30"/>
      <c r="N73" s="7" t="str">
        <f t="shared" si="1"/>
        <v/>
      </c>
    </row>
    <row r="74" spans="5:14" x14ac:dyDescent="0.3">
      <c r="E74" s="30"/>
      <c r="F74" s="30"/>
      <c r="N74" s="7" t="str">
        <f t="shared" si="1"/>
        <v/>
      </c>
    </row>
    <row r="75" spans="5:14" x14ac:dyDescent="0.3">
      <c r="E75" s="30"/>
      <c r="F75" s="30"/>
      <c r="N75" s="7" t="str">
        <f t="shared" si="1"/>
        <v/>
      </c>
    </row>
    <row r="76" spans="5:14" x14ac:dyDescent="0.3">
      <c r="E76" s="30"/>
      <c r="F76" s="30"/>
      <c r="N76" s="7" t="str">
        <f t="shared" si="1"/>
        <v/>
      </c>
    </row>
    <row r="77" spans="5:14" x14ac:dyDescent="0.3">
      <c r="E77" s="30"/>
      <c r="F77" s="30"/>
      <c r="N77" s="7" t="str">
        <f t="shared" si="1"/>
        <v/>
      </c>
    </row>
    <row r="78" spans="5:14" x14ac:dyDescent="0.3">
      <c r="E78" s="30"/>
      <c r="F78" s="30"/>
      <c r="N78" s="7" t="str">
        <f t="shared" si="1"/>
        <v/>
      </c>
    </row>
    <row r="79" spans="5:14" x14ac:dyDescent="0.3">
      <c r="E79" s="30"/>
      <c r="F79" s="30"/>
      <c r="N79" s="7" t="str">
        <f t="shared" si="1"/>
        <v/>
      </c>
    </row>
    <row r="80" spans="5:14" x14ac:dyDescent="0.3">
      <c r="E80" s="30"/>
      <c r="F80" s="30"/>
      <c r="N80" s="7" t="str">
        <f t="shared" si="1"/>
        <v/>
      </c>
    </row>
    <row r="81" spans="5:14" x14ac:dyDescent="0.3">
      <c r="E81" s="30"/>
      <c r="F81" s="30"/>
      <c r="N81" s="7" t="str">
        <f t="shared" si="1"/>
        <v/>
      </c>
    </row>
    <row r="82" spans="5:14" x14ac:dyDescent="0.3">
      <c r="E82" s="30"/>
      <c r="F82" s="30"/>
      <c r="N82" s="7" t="str">
        <f t="shared" si="1"/>
        <v/>
      </c>
    </row>
    <row r="83" spans="5:14" x14ac:dyDescent="0.3">
      <c r="E83" s="30"/>
      <c r="F83" s="30"/>
      <c r="N83" s="7" t="str">
        <f t="shared" si="1"/>
        <v/>
      </c>
    </row>
    <row r="84" spans="5:14" x14ac:dyDescent="0.3">
      <c r="E84" s="30"/>
      <c r="F84" s="30"/>
      <c r="N84" s="7" t="str">
        <f t="shared" si="1"/>
        <v/>
      </c>
    </row>
    <row r="85" spans="5:14" x14ac:dyDescent="0.3">
      <c r="E85" s="30"/>
      <c r="F85" s="30"/>
      <c r="N85" s="7" t="str">
        <f t="shared" si="1"/>
        <v/>
      </c>
    </row>
    <row r="86" spans="5:14" x14ac:dyDescent="0.3">
      <c r="E86" s="30"/>
      <c r="F86" s="30"/>
      <c r="N86" s="7" t="str">
        <f t="shared" si="1"/>
        <v/>
      </c>
    </row>
    <row r="87" spans="5:14" x14ac:dyDescent="0.3">
      <c r="E87" s="30"/>
      <c r="F87" s="30"/>
      <c r="N87" s="7" t="str">
        <f t="shared" si="1"/>
        <v/>
      </c>
    </row>
    <row r="88" spans="5:14" x14ac:dyDescent="0.3">
      <c r="E88" s="30"/>
      <c r="F88" s="30"/>
      <c r="N88" s="7" t="str">
        <f t="shared" si="1"/>
        <v/>
      </c>
    </row>
    <row r="89" spans="5:14" x14ac:dyDescent="0.3">
      <c r="E89" s="30"/>
      <c r="F89" s="30"/>
      <c r="N89" s="7" t="str">
        <f t="shared" si="1"/>
        <v/>
      </c>
    </row>
    <row r="90" spans="5:14" x14ac:dyDescent="0.3">
      <c r="E90" s="30"/>
      <c r="F90" s="30"/>
      <c r="N90" s="7" t="str">
        <f t="shared" si="1"/>
        <v/>
      </c>
    </row>
    <row r="91" spans="5:14" x14ac:dyDescent="0.3">
      <c r="E91" s="30"/>
      <c r="F91" s="30"/>
      <c r="N91" s="7" t="str">
        <f t="shared" si="1"/>
        <v/>
      </c>
    </row>
    <row r="92" spans="5:14" x14ac:dyDescent="0.3">
      <c r="E92" s="30"/>
      <c r="F92" s="30"/>
      <c r="N92" s="7" t="str">
        <f t="shared" si="1"/>
        <v/>
      </c>
    </row>
    <row r="93" spans="5:14" x14ac:dyDescent="0.3">
      <c r="E93" s="30"/>
      <c r="F93" s="30"/>
      <c r="N93" s="7" t="str">
        <f t="shared" si="1"/>
        <v/>
      </c>
    </row>
    <row r="94" spans="5:14" x14ac:dyDescent="0.3">
      <c r="E94" s="30"/>
      <c r="F94" s="30"/>
      <c r="N94" s="7" t="str">
        <f t="shared" si="1"/>
        <v/>
      </c>
    </row>
    <row r="95" spans="5:14" x14ac:dyDescent="0.3">
      <c r="E95" s="30"/>
      <c r="F95" s="30"/>
      <c r="N95" s="7" t="str">
        <f t="shared" si="1"/>
        <v/>
      </c>
    </row>
    <row r="96" spans="5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881</v>
      </c>
      <c r="C2" s="27" t="s">
        <v>882</v>
      </c>
      <c r="D2" s="9">
        <v>833</v>
      </c>
      <c r="E2" s="30" t="s">
        <v>883</v>
      </c>
      <c r="F2" s="29">
        <v>0.29949999999999999</v>
      </c>
      <c r="G2" s="9">
        <v>25081673</v>
      </c>
      <c r="H2" s="9">
        <v>424</v>
      </c>
      <c r="I2" s="10">
        <v>2</v>
      </c>
      <c r="J2" s="9">
        <v>0.31</v>
      </c>
      <c r="K2" s="10">
        <v>277.67</v>
      </c>
      <c r="L2" s="10">
        <v>3.37</v>
      </c>
      <c r="M2" s="10">
        <v>1.4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884</v>
      </c>
      <c r="C3" s="27" t="s">
        <v>885</v>
      </c>
      <c r="D3" s="9">
        <v>575</v>
      </c>
      <c r="E3" s="30" t="s">
        <v>886</v>
      </c>
      <c r="F3" s="29">
        <v>0.29799999999999999</v>
      </c>
      <c r="G3" s="9">
        <v>5436176</v>
      </c>
      <c r="H3" s="9">
        <v>234</v>
      </c>
      <c r="I3" s="10">
        <v>-19</v>
      </c>
      <c r="J3" s="9">
        <v>2.2599999999999998</v>
      </c>
      <c r="K3" s="10">
        <v>-5.09</v>
      </c>
      <c r="L3" s="10">
        <v>-20.94</v>
      </c>
      <c r="M3" s="10">
        <v>1.1100000000000001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887</v>
      </c>
      <c r="C4" s="27" t="s">
        <v>888</v>
      </c>
      <c r="D4" s="9">
        <v>1041</v>
      </c>
      <c r="E4" s="30" t="s">
        <v>889</v>
      </c>
      <c r="F4" s="29">
        <v>0.2467</v>
      </c>
      <c r="G4" s="9">
        <v>6535177</v>
      </c>
      <c r="H4" s="9">
        <v>499</v>
      </c>
      <c r="I4" s="9">
        <v>210</v>
      </c>
      <c r="J4" s="9">
        <v>0.15</v>
      </c>
      <c r="K4" s="9">
        <v>9.4600000000000009</v>
      </c>
      <c r="L4" s="10">
        <v>18.329999999999998</v>
      </c>
      <c r="M4" s="10">
        <v>0.6</v>
      </c>
      <c r="N4" s="7" t="str">
        <f t="shared" si="0"/>
        <v>▶</v>
      </c>
    </row>
    <row r="5" spans="1:14" x14ac:dyDescent="0.3">
      <c r="A5" s="6">
        <v>4</v>
      </c>
      <c r="B5" s="8" t="s">
        <v>890</v>
      </c>
      <c r="C5" s="27" t="s">
        <v>891</v>
      </c>
      <c r="D5" s="9">
        <v>1481</v>
      </c>
      <c r="E5" s="30" t="s">
        <v>892</v>
      </c>
      <c r="F5" s="29">
        <v>0.21490000000000001</v>
      </c>
      <c r="G5" s="9">
        <v>31683938</v>
      </c>
      <c r="H5" s="9">
        <v>682</v>
      </c>
      <c r="I5" s="9">
        <v>-94</v>
      </c>
      <c r="J5" s="9">
        <v>1.1299999999999999</v>
      </c>
      <c r="K5" s="9">
        <v>-2.06</v>
      </c>
      <c r="L5" s="10">
        <v>-37.53</v>
      </c>
      <c r="M5" s="10">
        <v>1.01</v>
      </c>
      <c r="N5" s="7" t="str">
        <f t="shared" si="0"/>
        <v>▶</v>
      </c>
    </row>
    <row r="6" spans="1:14" x14ac:dyDescent="0.3">
      <c r="A6" s="6">
        <v>5</v>
      </c>
      <c r="B6" s="8" t="s">
        <v>893</v>
      </c>
      <c r="C6" s="27" t="s">
        <v>894</v>
      </c>
      <c r="D6" s="9">
        <v>3840</v>
      </c>
      <c r="E6" s="30" t="s">
        <v>895</v>
      </c>
      <c r="F6" s="29">
        <v>0.1925</v>
      </c>
      <c r="G6" s="9">
        <v>3006518</v>
      </c>
      <c r="H6" s="9">
        <v>302</v>
      </c>
      <c r="I6" s="9">
        <v>-136</v>
      </c>
      <c r="J6" s="9">
        <v>2.97</v>
      </c>
      <c r="K6" s="9">
        <v>-1.38</v>
      </c>
      <c r="L6" s="10">
        <v>-82.18</v>
      </c>
      <c r="M6" s="10">
        <v>1.35</v>
      </c>
      <c r="N6" s="7" t="str">
        <f t="shared" si="0"/>
        <v>▶</v>
      </c>
    </row>
    <row r="7" spans="1:14" x14ac:dyDescent="0.3">
      <c r="A7" s="6">
        <v>6</v>
      </c>
      <c r="B7" s="8" t="s">
        <v>896</v>
      </c>
      <c r="C7" s="27" t="s">
        <v>897</v>
      </c>
      <c r="D7" s="9">
        <v>7000</v>
      </c>
      <c r="E7" s="30" t="s">
        <v>898</v>
      </c>
      <c r="F7" s="29">
        <v>0.1457</v>
      </c>
      <c r="G7" s="9">
        <v>3616403</v>
      </c>
      <c r="H7" s="9">
        <v>1068</v>
      </c>
      <c r="I7" s="9">
        <v>-123</v>
      </c>
      <c r="J7" s="9">
        <v>0</v>
      </c>
      <c r="K7" s="9">
        <v>-6.52</v>
      </c>
      <c r="L7" s="10">
        <v>-36.36</v>
      </c>
      <c r="M7" s="10">
        <v>3.67</v>
      </c>
      <c r="N7" s="7" t="str">
        <f t="shared" si="0"/>
        <v>▶</v>
      </c>
    </row>
    <row r="8" spans="1:14" x14ac:dyDescent="0.3">
      <c r="A8" s="6">
        <v>7</v>
      </c>
      <c r="B8" s="8" t="s">
        <v>899</v>
      </c>
      <c r="C8" s="27" t="s">
        <v>900</v>
      </c>
      <c r="D8" s="9">
        <v>3625</v>
      </c>
      <c r="E8" s="30" t="s">
        <v>901</v>
      </c>
      <c r="F8" s="29">
        <v>0.14349999999999999</v>
      </c>
      <c r="G8" s="9">
        <v>6043318</v>
      </c>
      <c r="H8" s="9">
        <v>655</v>
      </c>
      <c r="I8" s="9">
        <v>14</v>
      </c>
      <c r="J8" s="9">
        <v>0.32</v>
      </c>
      <c r="K8" s="9">
        <v>32.08</v>
      </c>
      <c r="L8" s="10">
        <v>1.43</v>
      </c>
      <c r="M8" s="10">
        <v>0.62</v>
      </c>
      <c r="N8" s="7" t="str">
        <f t="shared" si="0"/>
        <v>▶</v>
      </c>
    </row>
    <row r="9" spans="1:14" x14ac:dyDescent="0.3">
      <c r="A9" s="6">
        <v>8</v>
      </c>
      <c r="B9" s="8" t="s">
        <v>902</v>
      </c>
      <c r="C9" s="27" t="s">
        <v>903</v>
      </c>
      <c r="D9" s="9">
        <v>13350</v>
      </c>
      <c r="E9" s="30" t="s">
        <v>904</v>
      </c>
      <c r="F9" s="29">
        <v>0.107</v>
      </c>
      <c r="G9" s="9">
        <v>11637141</v>
      </c>
      <c r="H9" s="9">
        <v>1860</v>
      </c>
      <c r="I9" s="9">
        <v>-112</v>
      </c>
      <c r="J9" s="9">
        <v>0.04</v>
      </c>
      <c r="K9" s="9">
        <v>-16.28</v>
      </c>
      <c r="L9" s="10">
        <v>-68.319999999999993</v>
      </c>
      <c r="M9" s="10">
        <v>3.41</v>
      </c>
      <c r="N9" s="7" t="str">
        <f t="shared" si="0"/>
        <v>▶</v>
      </c>
    </row>
    <row r="10" spans="1:14" x14ac:dyDescent="0.3">
      <c r="A10" s="6">
        <v>9</v>
      </c>
      <c r="B10" s="8" t="s">
        <v>905</v>
      </c>
      <c r="C10" s="27" t="s">
        <v>906</v>
      </c>
      <c r="D10" s="9">
        <v>1865</v>
      </c>
      <c r="E10" s="30" t="s">
        <v>907</v>
      </c>
      <c r="F10" s="29">
        <v>0.10680000000000001</v>
      </c>
      <c r="G10" s="9">
        <v>7303250</v>
      </c>
      <c r="H10" s="9">
        <v>678</v>
      </c>
      <c r="I10" s="9">
        <v>87</v>
      </c>
      <c r="J10" s="9">
        <v>1.1599999999999999</v>
      </c>
      <c r="K10" s="9">
        <v>27.84</v>
      </c>
      <c r="L10" s="10">
        <v>8.2200000000000006</v>
      </c>
      <c r="M10" s="10">
        <v>0.59</v>
      </c>
      <c r="N10" s="7" t="str">
        <f t="shared" si="0"/>
        <v>▶</v>
      </c>
    </row>
    <row r="11" spans="1:14" x14ac:dyDescent="0.3">
      <c r="A11" s="6">
        <v>10</v>
      </c>
      <c r="B11" s="8" t="s">
        <v>908</v>
      </c>
      <c r="C11" s="27" t="s">
        <v>909</v>
      </c>
      <c r="D11" s="9">
        <v>7440</v>
      </c>
      <c r="E11" s="30" t="s">
        <v>874</v>
      </c>
      <c r="F11" s="29">
        <v>0.10390000000000001</v>
      </c>
      <c r="G11" s="9">
        <v>656287</v>
      </c>
      <c r="H11" s="9">
        <v>1799</v>
      </c>
      <c r="I11" s="9">
        <v>-46</v>
      </c>
      <c r="J11" s="9">
        <v>1.3</v>
      </c>
      <c r="K11" s="9">
        <v>-10.71</v>
      </c>
      <c r="L11" s="10">
        <v>-18.41</v>
      </c>
      <c r="M11" s="10">
        <v>2.5499999999999998</v>
      </c>
      <c r="N11" s="7" t="str">
        <f t="shared" si="0"/>
        <v>▶</v>
      </c>
    </row>
    <row r="12" spans="1:14" x14ac:dyDescent="0.3">
      <c r="A12" s="6">
        <v>11</v>
      </c>
      <c r="B12" s="8" t="s">
        <v>910</v>
      </c>
      <c r="C12" s="27" t="s">
        <v>911</v>
      </c>
      <c r="D12" s="9">
        <v>11290</v>
      </c>
      <c r="E12" s="30" t="s">
        <v>912</v>
      </c>
      <c r="F12" s="29">
        <v>0.10150000000000001</v>
      </c>
      <c r="G12" s="9">
        <v>999466</v>
      </c>
      <c r="H12" s="9">
        <v>636</v>
      </c>
      <c r="I12" s="9">
        <v>8</v>
      </c>
      <c r="J12" s="9">
        <v>0</v>
      </c>
      <c r="K12" s="9">
        <v>27.07</v>
      </c>
      <c r="L12" s="10">
        <v>4.46</v>
      </c>
      <c r="M12" s="10">
        <v>1</v>
      </c>
      <c r="N12" s="7" t="str">
        <f t="shared" si="0"/>
        <v>▶</v>
      </c>
    </row>
    <row r="13" spans="1:14" x14ac:dyDescent="0.3">
      <c r="A13" s="6">
        <v>12</v>
      </c>
      <c r="B13" s="8" t="s">
        <v>913</v>
      </c>
      <c r="C13" s="27" t="s">
        <v>914</v>
      </c>
      <c r="D13" s="9">
        <v>7900</v>
      </c>
      <c r="E13" s="30" t="s">
        <v>915</v>
      </c>
      <c r="F13" s="29">
        <v>9.8699999999999996E-2</v>
      </c>
      <c r="G13" s="9">
        <v>1669112</v>
      </c>
      <c r="H13" s="9">
        <v>775</v>
      </c>
      <c r="I13" s="9">
        <v>13</v>
      </c>
      <c r="J13" s="9">
        <v>0.53</v>
      </c>
      <c r="K13" s="9">
        <v>45.4</v>
      </c>
      <c r="L13" s="10" t="s">
        <v>713</v>
      </c>
      <c r="M13" s="10">
        <v>2.02</v>
      </c>
      <c r="N13" s="7" t="str">
        <f t="shared" si="0"/>
        <v>▶</v>
      </c>
    </row>
    <row r="14" spans="1:14" x14ac:dyDescent="0.3">
      <c r="A14" s="6">
        <v>13</v>
      </c>
      <c r="B14" s="8" t="s">
        <v>916</v>
      </c>
      <c r="C14" s="27" t="s">
        <v>917</v>
      </c>
      <c r="D14" s="9">
        <v>1131</v>
      </c>
      <c r="E14" s="30" t="s">
        <v>918</v>
      </c>
      <c r="F14" s="29">
        <v>9.2799999999999994E-2</v>
      </c>
      <c r="G14" s="9">
        <v>1184533</v>
      </c>
      <c r="H14" s="9">
        <v>157</v>
      </c>
      <c r="I14" s="9">
        <v>-60</v>
      </c>
      <c r="J14" s="9">
        <v>0</v>
      </c>
      <c r="K14" s="9">
        <v>-4.0199999999999996</v>
      </c>
      <c r="L14" s="10">
        <v>-27.12</v>
      </c>
      <c r="M14" s="10">
        <v>1.1299999999999999</v>
      </c>
      <c r="N14" s="7" t="str">
        <f t="shared" si="0"/>
        <v>▶</v>
      </c>
    </row>
    <row r="15" spans="1:14" x14ac:dyDescent="0.3">
      <c r="A15" s="6">
        <v>14</v>
      </c>
      <c r="B15" s="8" t="s">
        <v>919</v>
      </c>
      <c r="C15" s="27" t="s">
        <v>920</v>
      </c>
      <c r="D15" s="9">
        <v>3275</v>
      </c>
      <c r="E15" s="30" t="s">
        <v>921</v>
      </c>
      <c r="F15" s="29">
        <v>9.1700000000000004E-2</v>
      </c>
      <c r="G15" s="9">
        <v>301364</v>
      </c>
      <c r="H15" s="9">
        <v>556</v>
      </c>
      <c r="I15" s="9">
        <v>-28</v>
      </c>
      <c r="J15" s="9">
        <v>0</v>
      </c>
      <c r="K15" s="9">
        <v>-13.53</v>
      </c>
      <c r="L15" s="10">
        <v>-8.61</v>
      </c>
      <c r="M15" s="10">
        <v>1.79</v>
      </c>
      <c r="N15" s="7" t="str">
        <f t="shared" si="0"/>
        <v>▶</v>
      </c>
    </row>
    <row r="16" spans="1:14" x14ac:dyDescent="0.3">
      <c r="A16" s="6">
        <v>15</v>
      </c>
      <c r="B16" s="8" t="s">
        <v>922</v>
      </c>
      <c r="C16" s="27" t="s">
        <v>923</v>
      </c>
      <c r="D16" s="9">
        <v>15670</v>
      </c>
      <c r="E16" s="30" t="s">
        <v>904</v>
      </c>
      <c r="F16" s="29">
        <v>8.9700000000000002E-2</v>
      </c>
      <c r="G16" s="9">
        <v>41230168</v>
      </c>
      <c r="H16" s="9">
        <v>10758</v>
      </c>
      <c r="I16" s="9">
        <v>204</v>
      </c>
      <c r="J16" s="9">
        <v>25.09</v>
      </c>
      <c r="K16" s="9">
        <v>90.58</v>
      </c>
      <c r="L16" s="11">
        <v>7.18</v>
      </c>
      <c r="M16" s="10">
        <v>3.32</v>
      </c>
      <c r="N16" s="7" t="str">
        <f t="shared" si="0"/>
        <v>▶</v>
      </c>
    </row>
    <row r="17" spans="1:14" x14ac:dyDescent="0.3">
      <c r="A17" s="6">
        <v>16</v>
      </c>
      <c r="B17" s="8" t="s">
        <v>924</v>
      </c>
      <c r="C17" s="27" t="s">
        <v>925</v>
      </c>
      <c r="D17" s="9">
        <v>16090</v>
      </c>
      <c r="E17" s="30" t="s">
        <v>926</v>
      </c>
      <c r="F17" s="29">
        <v>8.6400000000000005E-2</v>
      </c>
      <c r="G17" s="9">
        <v>1184764</v>
      </c>
      <c r="H17" s="9">
        <v>4261</v>
      </c>
      <c r="I17" s="9">
        <v>3</v>
      </c>
      <c r="J17" s="9">
        <v>7.56</v>
      </c>
      <c r="K17" s="9">
        <v>9.3000000000000007</v>
      </c>
      <c r="L17" s="10">
        <v>6.24</v>
      </c>
      <c r="M17" s="10">
        <v>1.33</v>
      </c>
      <c r="N17" s="7" t="str">
        <f t="shared" si="0"/>
        <v>▶</v>
      </c>
    </row>
    <row r="18" spans="1:14" x14ac:dyDescent="0.3">
      <c r="A18" s="6">
        <v>17</v>
      </c>
      <c r="B18" s="8" t="s">
        <v>927</v>
      </c>
      <c r="C18" s="27" t="s">
        <v>928</v>
      </c>
      <c r="D18" s="9">
        <v>6740</v>
      </c>
      <c r="E18" s="30" t="s">
        <v>929</v>
      </c>
      <c r="F18" s="29">
        <v>8.5300000000000001E-2</v>
      </c>
      <c r="G18" s="9">
        <v>3963825</v>
      </c>
      <c r="H18" s="9">
        <v>1205</v>
      </c>
      <c r="I18" s="9">
        <v>65</v>
      </c>
      <c r="J18" s="9">
        <v>0.56999999999999995</v>
      </c>
      <c r="K18" s="9">
        <v>42.66</v>
      </c>
      <c r="L18" s="10">
        <v>4.8600000000000003</v>
      </c>
      <c r="M18" s="10">
        <v>0.5</v>
      </c>
      <c r="N18" s="7" t="str">
        <f t="shared" si="0"/>
        <v>▶</v>
      </c>
    </row>
    <row r="19" spans="1:14" x14ac:dyDescent="0.3">
      <c r="A19" s="6">
        <v>18</v>
      </c>
      <c r="B19" s="8" t="s">
        <v>930</v>
      </c>
      <c r="C19" s="27" t="s">
        <v>931</v>
      </c>
      <c r="D19" s="9">
        <v>10950</v>
      </c>
      <c r="E19" s="30" t="s">
        <v>932</v>
      </c>
      <c r="F19" s="29">
        <v>8.4199999999999997E-2</v>
      </c>
      <c r="G19" s="9">
        <v>1508283</v>
      </c>
      <c r="H19" s="9">
        <v>4851</v>
      </c>
      <c r="I19" s="9">
        <v>-533</v>
      </c>
      <c r="J19" s="9">
        <v>4.13</v>
      </c>
      <c r="K19" s="9">
        <v>-9.6199999999999992</v>
      </c>
      <c r="L19" s="10">
        <v>-66.319999999999993</v>
      </c>
      <c r="M19" s="10">
        <v>10.38</v>
      </c>
      <c r="N19" s="7" t="str">
        <f t="shared" si="0"/>
        <v>▶</v>
      </c>
    </row>
    <row r="20" spans="1:14" x14ac:dyDescent="0.3">
      <c r="A20" s="6">
        <v>19</v>
      </c>
      <c r="B20" s="8" t="s">
        <v>933</v>
      </c>
      <c r="C20" s="27" t="s">
        <v>934</v>
      </c>
      <c r="D20" s="9">
        <v>22350</v>
      </c>
      <c r="E20" s="30" t="s">
        <v>775</v>
      </c>
      <c r="F20" s="29">
        <v>8.2299999999999998E-2</v>
      </c>
      <c r="G20" s="9">
        <v>612227</v>
      </c>
      <c r="H20" s="9">
        <v>2975</v>
      </c>
      <c r="I20" s="9">
        <v>-84</v>
      </c>
      <c r="J20" s="9">
        <v>4.87</v>
      </c>
      <c r="K20" s="9">
        <v>-13.59</v>
      </c>
      <c r="L20" s="10">
        <v>1.06</v>
      </c>
      <c r="M20" s="10">
        <v>1.94</v>
      </c>
      <c r="N20" s="7" t="str">
        <f t="shared" si="0"/>
        <v>▶</v>
      </c>
    </row>
    <row r="21" spans="1:14" x14ac:dyDescent="0.3">
      <c r="A21" s="6">
        <v>20</v>
      </c>
      <c r="B21" s="8" t="s">
        <v>935</v>
      </c>
      <c r="C21" s="27" t="s">
        <v>936</v>
      </c>
      <c r="D21" s="9">
        <v>6450</v>
      </c>
      <c r="E21" s="30" t="s">
        <v>937</v>
      </c>
      <c r="F21" s="29">
        <v>7.6799999999999993E-2</v>
      </c>
      <c r="G21" s="9">
        <v>132632</v>
      </c>
      <c r="H21" s="9">
        <v>258</v>
      </c>
      <c r="I21" s="9">
        <v>17</v>
      </c>
      <c r="J21" s="9">
        <v>0.44</v>
      </c>
      <c r="K21" s="9">
        <v>-61.43</v>
      </c>
      <c r="L21" s="10">
        <v>1.7</v>
      </c>
      <c r="M21" s="10">
        <v>1.49</v>
      </c>
      <c r="N21" s="7" t="str">
        <f t="shared" si="0"/>
        <v>▶</v>
      </c>
    </row>
    <row r="22" spans="1:14" x14ac:dyDescent="0.3">
      <c r="A22" s="6">
        <v>21</v>
      </c>
      <c r="B22" s="8" t="s">
        <v>938</v>
      </c>
      <c r="C22" s="27" t="s">
        <v>939</v>
      </c>
      <c r="D22" s="9">
        <v>12800</v>
      </c>
      <c r="E22" s="30" t="s">
        <v>940</v>
      </c>
      <c r="F22" s="29">
        <v>7.6499999999999999E-2</v>
      </c>
      <c r="G22" s="9">
        <v>1006710</v>
      </c>
      <c r="H22" s="9">
        <v>1069</v>
      </c>
      <c r="I22" s="9">
        <v>59</v>
      </c>
      <c r="J22" s="9">
        <v>1.77</v>
      </c>
      <c r="K22" s="9">
        <v>5.75</v>
      </c>
      <c r="L22" s="11">
        <v>4.24</v>
      </c>
      <c r="M22" s="10">
        <v>0.28999999999999998</v>
      </c>
      <c r="N22" s="7" t="str">
        <f t="shared" si="0"/>
        <v>▶</v>
      </c>
    </row>
    <row r="23" spans="1:14" x14ac:dyDescent="0.3">
      <c r="A23" s="6">
        <v>22</v>
      </c>
      <c r="B23" s="8" t="s">
        <v>941</v>
      </c>
      <c r="C23" s="27" t="s">
        <v>942</v>
      </c>
      <c r="D23" s="9">
        <v>1688</v>
      </c>
      <c r="E23" s="30" t="s">
        <v>943</v>
      </c>
      <c r="F23" s="29">
        <v>7.4499999999999997E-2</v>
      </c>
      <c r="G23" s="9">
        <v>3077316</v>
      </c>
      <c r="H23" s="9">
        <v>598</v>
      </c>
      <c r="I23" s="9">
        <v>56</v>
      </c>
      <c r="J23" s="9">
        <v>1.65</v>
      </c>
      <c r="K23" s="9">
        <v>16.71</v>
      </c>
      <c r="L23" s="10">
        <v>4.8600000000000003</v>
      </c>
      <c r="M23" s="10">
        <v>0.56000000000000005</v>
      </c>
      <c r="N23" s="7" t="str">
        <f t="shared" si="0"/>
        <v>▶</v>
      </c>
    </row>
    <row r="24" spans="1:14" x14ac:dyDescent="0.3">
      <c r="A24" s="6">
        <v>23</v>
      </c>
      <c r="B24" s="8" t="s">
        <v>944</v>
      </c>
      <c r="C24" s="27" t="s">
        <v>945</v>
      </c>
      <c r="D24" s="9">
        <v>999</v>
      </c>
      <c r="E24" s="30" t="s">
        <v>946</v>
      </c>
      <c r="F24" s="29">
        <v>7.2999999999999995E-2</v>
      </c>
      <c r="G24" s="9">
        <v>964717</v>
      </c>
      <c r="H24" s="9">
        <v>508</v>
      </c>
      <c r="I24" s="9">
        <v>-25</v>
      </c>
      <c r="J24" s="9">
        <v>0.42</v>
      </c>
      <c r="K24" s="9">
        <v>-2.82</v>
      </c>
      <c r="L24" s="10">
        <v>-81.66</v>
      </c>
      <c r="M24" s="10">
        <v>1.94</v>
      </c>
      <c r="N24" s="7" t="str">
        <f t="shared" si="0"/>
        <v>▶</v>
      </c>
    </row>
    <row r="25" spans="1:14" x14ac:dyDescent="0.3">
      <c r="A25" s="6">
        <v>24</v>
      </c>
      <c r="B25" s="8" t="s">
        <v>947</v>
      </c>
      <c r="C25" s="27" t="s">
        <v>948</v>
      </c>
      <c r="D25" s="9">
        <v>3890</v>
      </c>
      <c r="E25" s="30" t="s">
        <v>949</v>
      </c>
      <c r="F25" s="29">
        <v>7.1599999999999997E-2</v>
      </c>
      <c r="G25" s="9">
        <v>2075193</v>
      </c>
      <c r="H25" s="9">
        <v>2734</v>
      </c>
      <c r="I25" s="9">
        <v>148</v>
      </c>
      <c r="J25" s="9">
        <v>9.4700000000000006</v>
      </c>
      <c r="K25" s="9">
        <v>-22.88</v>
      </c>
      <c r="L25" s="10">
        <v>-10.08</v>
      </c>
      <c r="M25" s="10">
        <v>2.5299999999999998</v>
      </c>
      <c r="N25" s="7" t="str">
        <f t="shared" si="0"/>
        <v>▶</v>
      </c>
    </row>
    <row r="26" spans="1:14" x14ac:dyDescent="0.3">
      <c r="A26" s="6">
        <v>25</v>
      </c>
      <c r="B26" s="8" t="s">
        <v>950</v>
      </c>
      <c r="C26" s="27" t="s">
        <v>951</v>
      </c>
      <c r="D26" s="9">
        <v>3265</v>
      </c>
      <c r="E26" s="30" t="s">
        <v>952</v>
      </c>
      <c r="F26" s="29">
        <v>7.0499999999999993E-2</v>
      </c>
      <c r="G26" s="9">
        <v>12096149</v>
      </c>
      <c r="H26" s="9">
        <v>571</v>
      </c>
      <c r="I26" s="9">
        <v>-24</v>
      </c>
      <c r="J26" s="9">
        <v>0.26</v>
      </c>
      <c r="K26" s="9">
        <v>-53.52</v>
      </c>
      <c r="L26" s="10">
        <v>-5.99</v>
      </c>
      <c r="M26" s="10">
        <v>1.41</v>
      </c>
      <c r="N26" s="7" t="str">
        <f t="shared" si="0"/>
        <v>▶</v>
      </c>
    </row>
    <row r="27" spans="1:14" x14ac:dyDescent="0.3">
      <c r="A27" s="6">
        <v>26</v>
      </c>
      <c r="B27" s="8" t="s">
        <v>953</v>
      </c>
      <c r="C27" s="27" t="s">
        <v>954</v>
      </c>
      <c r="D27" s="9">
        <v>4270</v>
      </c>
      <c r="E27" s="30" t="s">
        <v>877</v>
      </c>
      <c r="F27" s="29">
        <v>6.7500000000000004E-2</v>
      </c>
      <c r="G27" s="9">
        <v>1835649</v>
      </c>
      <c r="H27" s="9">
        <v>2153</v>
      </c>
      <c r="I27" s="9">
        <v>-403</v>
      </c>
      <c r="J27" s="9">
        <v>0.52</v>
      </c>
      <c r="K27" s="9">
        <v>-5.71</v>
      </c>
      <c r="L27" s="10">
        <v>-118.94</v>
      </c>
      <c r="M27" s="10">
        <v>7.5</v>
      </c>
      <c r="N27" s="7" t="str">
        <f t="shared" si="0"/>
        <v>▶</v>
      </c>
    </row>
    <row r="28" spans="1:14" x14ac:dyDescent="0.3">
      <c r="A28" s="6">
        <v>27</v>
      </c>
      <c r="B28" s="8" t="s">
        <v>955</v>
      </c>
      <c r="C28" s="27" t="s">
        <v>956</v>
      </c>
      <c r="D28" s="9">
        <v>3855</v>
      </c>
      <c r="E28" s="30" t="s">
        <v>821</v>
      </c>
      <c r="F28" s="29">
        <v>6.6400000000000001E-2</v>
      </c>
      <c r="G28" s="9">
        <v>8066404</v>
      </c>
      <c r="H28" s="9">
        <v>565</v>
      </c>
      <c r="I28" s="9">
        <v>-41</v>
      </c>
      <c r="J28" s="9">
        <v>5.38</v>
      </c>
      <c r="K28" s="9">
        <v>-27.34</v>
      </c>
      <c r="L28" s="10">
        <v>-3.71</v>
      </c>
      <c r="M28" s="10">
        <v>1.36</v>
      </c>
      <c r="N28" s="7" t="str">
        <f t="shared" si="0"/>
        <v>▶</v>
      </c>
    </row>
    <row r="29" spans="1:14" x14ac:dyDescent="0.3">
      <c r="A29" s="6">
        <v>28</v>
      </c>
      <c r="B29" s="8" t="s">
        <v>957</v>
      </c>
      <c r="C29" s="27" t="s">
        <v>958</v>
      </c>
      <c r="D29" s="9">
        <v>3165</v>
      </c>
      <c r="E29" s="30" t="s">
        <v>959</v>
      </c>
      <c r="F29" s="29">
        <v>6.5699999999999995E-2</v>
      </c>
      <c r="G29" s="9">
        <v>393595</v>
      </c>
      <c r="H29" s="9">
        <v>379</v>
      </c>
      <c r="I29" s="9">
        <v>-39</v>
      </c>
      <c r="J29" s="9">
        <v>0.92</v>
      </c>
      <c r="K29" s="9">
        <v>-12.61</v>
      </c>
      <c r="L29" s="11">
        <v>-20.41</v>
      </c>
      <c r="M29" s="10">
        <v>2.46</v>
      </c>
      <c r="N29" s="7" t="str">
        <f t="shared" si="0"/>
        <v>▶</v>
      </c>
    </row>
    <row r="30" spans="1:14" x14ac:dyDescent="0.3">
      <c r="A30" s="6">
        <v>29</v>
      </c>
      <c r="B30" s="8" t="s">
        <v>960</v>
      </c>
      <c r="C30" s="27" t="s">
        <v>961</v>
      </c>
      <c r="D30" s="9">
        <v>4985</v>
      </c>
      <c r="E30" s="30" t="s">
        <v>962</v>
      </c>
      <c r="F30" s="29">
        <v>6.5199999999999994E-2</v>
      </c>
      <c r="G30" s="9">
        <v>187935</v>
      </c>
      <c r="H30" s="9">
        <v>729</v>
      </c>
      <c r="I30" s="9">
        <v>-260</v>
      </c>
      <c r="J30" s="9">
        <v>1.1499999999999999</v>
      </c>
      <c r="K30" s="9">
        <v>-2.4500000000000002</v>
      </c>
      <c r="L30" s="11">
        <v>-8.59</v>
      </c>
      <c r="M30" s="10">
        <v>0.47</v>
      </c>
      <c r="N30" s="7" t="str">
        <f t="shared" si="0"/>
        <v>▶</v>
      </c>
    </row>
    <row r="31" spans="1:14" x14ac:dyDescent="0.3">
      <c r="A31" s="6">
        <v>30</v>
      </c>
      <c r="B31" s="8" t="s">
        <v>963</v>
      </c>
      <c r="C31" s="27" t="s">
        <v>964</v>
      </c>
      <c r="D31" s="9">
        <v>70400</v>
      </c>
      <c r="E31" s="30" t="s">
        <v>965</v>
      </c>
      <c r="F31" s="29">
        <v>6.5100000000000005E-2</v>
      </c>
      <c r="G31" s="9">
        <v>3294993</v>
      </c>
      <c r="H31" s="9">
        <v>20376</v>
      </c>
      <c r="I31" s="9">
        <v>-422</v>
      </c>
      <c r="J31" s="9">
        <v>10.26</v>
      </c>
      <c r="K31" s="9">
        <v>-90.96</v>
      </c>
      <c r="L31" s="10">
        <v>-24.21</v>
      </c>
      <c r="M31" s="10">
        <v>8.7200000000000006</v>
      </c>
      <c r="N31" s="7" t="str">
        <f t="shared" si="0"/>
        <v>▶</v>
      </c>
    </row>
    <row r="32" spans="1:14" x14ac:dyDescent="0.3">
      <c r="A32" s="6">
        <v>31</v>
      </c>
      <c r="B32" s="8" t="s">
        <v>966</v>
      </c>
      <c r="C32" s="28" t="s">
        <v>967</v>
      </c>
      <c r="D32" s="10">
        <v>757</v>
      </c>
      <c r="E32" s="30" t="s">
        <v>968</v>
      </c>
      <c r="F32" s="29">
        <v>6.4699999999999994E-2</v>
      </c>
      <c r="G32" s="9">
        <v>3659042</v>
      </c>
      <c r="H32" s="9">
        <v>2726</v>
      </c>
      <c r="I32" s="10">
        <v>-364</v>
      </c>
      <c r="J32" s="10">
        <v>0.4</v>
      </c>
      <c r="K32" s="10">
        <v>19.920000000000002</v>
      </c>
      <c r="L32" s="10">
        <v>-446.04</v>
      </c>
      <c r="M32" s="10">
        <v>0.9</v>
      </c>
      <c r="N32" s="7" t="str">
        <f t="shared" si="0"/>
        <v>▶</v>
      </c>
    </row>
    <row r="33" spans="1:14" x14ac:dyDescent="0.3">
      <c r="A33" s="6">
        <v>32</v>
      </c>
      <c r="B33" s="8" t="s">
        <v>969</v>
      </c>
      <c r="C33" s="28" t="s">
        <v>970</v>
      </c>
      <c r="D33" s="9">
        <v>47750</v>
      </c>
      <c r="E33" s="30" t="s">
        <v>971</v>
      </c>
      <c r="F33" s="29">
        <v>6.3500000000000001E-2</v>
      </c>
      <c r="G33" s="9">
        <v>677303</v>
      </c>
      <c r="H33" s="9">
        <v>2959</v>
      </c>
      <c r="I33" s="10">
        <v>-21</v>
      </c>
      <c r="J33" s="10">
        <v>0.43</v>
      </c>
      <c r="K33" s="10">
        <v>191</v>
      </c>
      <c r="L33" s="10">
        <v>-4.67</v>
      </c>
      <c r="M33" s="10">
        <v>7.88</v>
      </c>
      <c r="N33" s="7" t="str">
        <f t="shared" si="0"/>
        <v>▶</v>
      </c>
    </row>
    <row r="34" spans="1:14" x14ac:dyDescent="0.3">
      <c r="A34" s="6">
        <v>33</v>
      </c>
      <c r="B34" s="8" t="s">
        <v>972</v>
      </c>
      <c r="C34" s="28" t="s">
        <v>973</v>
      </c>
      <c r="D34" s="9">
        <v>1674</v>
      </c>
      <c r="E34" s="30" t="s">
        <v>846</v>
      </c>
      <c r="F34" s="29">
        <v>6.3500000000000001E-2</v>
      </c>
      <c r="G34" s="9">
        <v>3850212</v>
      </c>
      <c r="H34" s="10">
        <v>704</v>
      </c>
      <c r="I34" s="10">
        <v>18</v>
      </c>
      <c r="J34" s="10">
        <v>0</v>
      </c>
      <c r="K34" s="10">
        <v>32.82</v>
      </c>
      <c r="L34" s="10">
        <v>9.6300000000000008</v>
      </c>
      <c r="M34" s="10">
        <v>2.81</v>
      </c>
      <c r="N34" s="7" t="str">
        <f t="shared" si="0"/>
        <v>▶</v>
      </c>
    </row>
    <row r="35" spans="1:14" x14ac:dyDescent="0.3">
      <c r="A35" s="6">
        <v>34</v>
      </c>
      <c r="B35" s="8" t="s">
        <v>974</v>
      </c>
      <c r="C35" s="28" t="s">
        <v>975</v>
      </c>
      <c r="D35" s="9">
        <v>22650</v>
      </c>
      <c r="E35" s="30" t="s">
        <v>976</v>
      </c>
      <c r="F35" s="29">
        <v>6.3399999999999998E-2</v>
      </c>
      <c r="G35" s="9">
        <v>158808</v>
      </c>
      <c r="H35" s="9">
        <v>2204</v>
      </c>
      <c r="I35" s="10">
        <v>-51</v>
      </c>
      <c r="J35" s="10">
        <v>3.89</v>
      </c>
      <c r="K35" s="10">
        <v>-153.04</v>
      </c>
      <c r="L35" s="10">
        <v>-2.41</v>
      </c>
      <c r="M35" s="10">
        <v>1.96</v>
      </c>
      <c r="N35" s="7" t="str">
        <f t="shared" si="0"/>
        <v>▶</v>
      </c>
    </row>
    <row r="36" spans="1:14" x14ac:dyDescent="0.3">
      <c r="A36" s="6">
        <v>35</v>
      </c>
      <c r="B36" s="8" t="s">
        <v>977</v>
      </c>
      <c r="C36" s="28" t="s">
        <v>978</v>
      </c>
      <c r="D36" s="9">
        <v>1311</v>
      </c>
      <c r="E36" s="30" t="s">
        <v>979</v>
      </c>
      <c r="F36" s="29">
        <v>6.3299999999999995E-2</v>
      </c>
      <c r="G36" s="9">
        <v>325505</v>
      </c>
      <c r="H36" s="10">
        <v>390</v>
      </c>
      <c r="I36" s="10">
        <v>-41</v>
      </c>
      <c r="J36" s="10">
        <v>1.7</v>
      </c>
      <c r="K36" s="10">
        <v>-7.71</v>
      </c>
      <c r="L36" s="10">
        <v>-21.66</v>
      </c>
      <c r="M36" s="10">
        <v>2.08</v>
      </c>
      <c r="N36" s="7" t="str">
        <f t="shared" si="0"/>
        <v>▶</v>
      </c>
    </row>
    <row r="37" spans="1:14" x14ac:dyDescent="0.3">
      <c r="A37" s="6">
        <v>36</v>
      </c>
      <c r="B37" s="8" t="s">
        <v>980</v>
      </c>
      <c r="C37" s="28" t="s">
        <v>981</v>
      </c>
      <c r="D37" s="9">
        <v>7200</v>
      </c>
      <c r="E37" s="30" t="s">
        <v>982</v>
      </c>
      <c r="F37" s="29">
        <v>6.0400000000000002E-2</v>
      </c>
      <c r="G37" s="9">
        <v>2190445</v>
      </c>
      <c r="H37" s="10">
        <v>855</v>
      </c>
      <c r="I37" s="10">
        <v>-68</v>
      </c>
      <c r="J37" s="10">
        <v>0.53</v>
      </c>
      <c r="K37" s="10">
        <v>-12.63</v>
      </c>
      <c r="L37" s="10">
        <v>-39.79</v>
      </c>
      <c r="M37" s="10">
        <v>5.94</v>
      </c>
      <c r="N37" s="7" t="str">
        <f t="shared" si="0"/>
        <v>▶</v>
      </c>
    </row>
    <row r="38" spans="1:14" x14ac:dyDescent="0.3">
      <c r="A38" s="6">
        <v>37</v>
      </c>
      <c r="B38" s="8" t="s">
        <v>983</v>
      </c>
      <c r="C38" s="28" t="s">
        <v>984</v>
      </c>
      <c r="D38" s="9">
        <v>6200</v>
      </c>
      <c r="E38" s="30" t="s">
        <v>985</v>
      </c>
      <c r="F38" s="29">
        <v>5.9799999999999999E-2</v>
      </c>
      <c r="G38" s="9">
        <v>161086</v>
      </c>
      <c r="H38" s="10">
        <v>667</v>
      </c>
      <c r="I38" s="10">
        <v>284</v>
      </c>
      <c r="J38" s="10">
        <v>0.48</v>
      </c>
      <c r="K38" s="10">
        <v>9.98</v>
      </c>
      <c r="L38" s="10">
        <v>5.41</v>
      </c>
      <c r="M38" s="10">
        <v>0.42</v>
      </c>
      <c r="N38" s="7" t="str">
        <f t="shared" si="0"/>
        <v>▶</v>
      </c>
    </row>
    <row r="39" spans="1:14" x14ac:dyDescent="0.3">
      <c r="A39" s="6">
        <v>38</v>
      </c>
      <c r="B39" s="8" t="s">
        <v>986</v>
      </c>
      <c r="C39" s="28" t="s">
        <v>987</v>
      </c>
      <c r="D39" s="9">
        <v>9860</v>
      </c>
      <c r="E39" s="30" t="s">
        <v>988</v>
      </c>
      <c r="F39" s="29">
        <v>5.91E-2</v>
      </c>
      <c r="G39" s="9">
        <v>196215</v>
      </c>
      <c r="H39" s="9">
        <v>6703</v>
      </c>
      <c r="I39" s="10">
        <v>-260</v>
      </c>
      <c r="J39" s="10">
        <v>3.33</v>
      </c>
      <c r="K39" s="10">
        <v>-22.01</v>
      </c>
      <c r="L39" s="10">
        <v>-56.63</v>
      </c>
      <c r="M39" s="10">
        <v>27.18</v>
      </c>
      <c r="N39" s="7" t="str">
        <f t="shared" si="0"/>
        <v>▶</v>
      </c>
    </row>
    <row r="40" spans="1:14" x14ac:dyDescent="0.3">
      <c r="A40" s="6">
        <v>39</v>
      </c>
      <c r="B40" s="8" t="s">
        <v>989</v>
      </c>
      <c r="C40" s="28" t="s">
        <v>990</v>
      </c>
      <c r="D40" s="9">
        <v>26350</v>
      </c>
      <c r="E40" s="30" t="s">
        <v>991</v>
      </c>
      <c r="F40" s="29">
        <v>5.8200000000000002E-2</v>
      </c>
      <c r="G40" s="9">
        <v>61386</v>
      </c>
      <c r="H40" s="9">
        <v>2146</v>
      </c>
      <c r="I40" s="10">
        <v>-50</v>
      </c>
      <c r="J40" s="10">
        <v>0.62</v>
      </c>
      <c r="K40" s="10">
        <v>-70.83</v>
      </c>
      <c r="L40" s="10">
        <v>-2.91</v>
      </c>
      <c r="M40" s="10">
        <v>5.82</v>
      </c>
      <c r="N40" s="7" t="str">
        <f t="shared" si="0"/>
        <v>▶</v>
      </c>
    </row>
    <row r="41" spans="1:14" x14ac:dyDescent="0.3">
      <c r="A41" s="6">
        <v>40</v>
      </c>
      <c r="B41" s="8" t="s">
        <v>992</v>
      </c>
      <c r="C41" s="28" t="s">
        <v>993</v>
      </c>
      <c r="D41" s="9">
        <v>1770</v>
      </c>
      <c r="E41" s="30" t="s">
        <v>994</v>
      </c>
      <c r="F41" s="29">
        <v>5.8000000000000003E-2</v>
      </c>
      <c r="G41" s="9">
        <v>82476260</v>
      </c>
      <c r="H41" s="10">
        <v>776</v>
      </c>
      <c r="I41" s="10">
        <v>-35</v>
      </c>
      <c r="J41" s="10">
        <v>1.46</v>
      </c>
      <c r="K41" s="10">
        <v>-16.09</v>
      </c>
      <c r="L41" s="10">
        <v>-11.57</v>
      </c>
      <c r="M41" s="10">
        <v>1.81</v>
      </c>
      <c r="N41" s="7" t="str">
        <f t="shared" si="0"/>
        <v>▶</v>
      </c>
    </row>
    <row r="42" spans="1:14" x14ac:dyDescent="0.3">
      <c r="A42" s="6">
        <v>41</v>
      </c>
      <c r="B42" s="8" t="s">
        <v>995</v>
      </c>
      <c r="C42" s="28" t="s">
        <v>996</v>
      </c>
      <c r="D42" s="9">
        <v>1848</v>
      </c>
      <c r="E42" s="30" t="s">
        <v>997</v>
      </c>
      <c r="F42" s="29">
        <v>5.6599999999999998E-2</v>
      </c>
      <c r="G42" s="9">
        <v>953017</v>
      </c>
      <c r="H42" s="10">
        <v>370</v>
      </c>
      <c r="I42" s="10">
        <v>45</v>
      </c>
      <c r="J42" s="10">
        <v>0.46</v>
      </c>
      <c r="K42" s="10">
        <v>462</v>
      </c>
      <c r="L42" s="10">
        <v>4.12</v>
      </c>
      <c r="M42" s="10">
        <v>0.28999999999999998</v>
      </c>
      <c r="N42" s="7" t="str">
        <f t="shared" si="0"/>
        <v>▶</v>
      </c>
    </row>
    <row r="43" spans="1:14" x14ac:dyDescent="0.3">
      <c r="A43" s="6">
        <v>42</v>
      </c>
      <c r="B43" s="8" t="s">
        <v>998</v>
      </c>
      <c r="C43" s="28" t="s">
        <v>999</v>
      </c>
      <c r="D43" s="9">
        <v>1066</v>
      </c>
      <c r="E43" s="30" t="s">
        <v>1000</v>
      </c>
      <c r="F43" s="29">
        <v>5.6500000000000002E-2</v>
      </c>
      <c r="G43" s="9">
        <v>3312561</v>
      </c>
      <c r="H43" s="10">
        <v>330</v>
      </c>
      <c r="I43" s="10">
        <v>-68</v>
      </c>
      <c r="J43" s="10">
        <v>0.51</v>
      </c>
      <c r="K43" s="10">
        <v>-2.5299999999999998</v>
      </c>
      <c r="L43" s="10">
        <v>-22.41</v>
      </c>
      <c r="M43" s="10">
        <v>0.94</v>
      </c>
      <c r="N43" s="7" t="str">
        <f t="shared" si="0"/>
        <v>▶</v>
      </c>
    </row>
    <row r="44" spans="1:14" x14ac:dyDescent="0.3">
      <c r="A44" s="6">
        <v>43</v>
      </c>
      <c r="B44" s="8" t="s">
        <v>1001</v>
      </c>
      <c r="C44" s="28" t="s">
        <v>1002</v>
      </c>
      <c r="D44" s="9">
        <v>2015</v>
      </c>
      <c r="E44" s="30" t="s">
        <v>1003</v>
      </c>
      <c r="F44" s="29">
        <v>5.5E-2</v>
      </c>
      <c r="G44" s="9">
        <v>335017</v>
      </c>
      <c r="H44" s="10">
        <v>318</v>
      </c>
      <c r="I44" s="10">
        <v>-112</v>
      </c>
      <c r="J44" s="10">
        <v>0.53</v>
      </c>
      <c r="K44" s="10">
        <v>-2.2999999999999998</v>
      </c>
      <c r="L44" s="10">
        <v>-190.21</v>
      </c>
      <c r="M44" s="10">
        <v>2.87</v>
      </c>
      <c r="N44" s="7" t="str">
        <f t="shared" si="0"/>
        <v>▶</v>
      </c>
    </row>
    <row r="45" spans="1:14" x14ac:dyDescent="0.3">
      <c r="A45" s="6">
        <v>44</v>
      </c>
      <c r="B45" s="8" t="s">
        <v>1004</v>
      </c>
      <c r="C45" s="28" t="s">
        <v>1005</v>
      </c>
      <c r="D45" s="9">
        <v>20900</v>
      </c>
      <c r="E45" s="30" t="s">
        <v>1006</v>
      </c>
      <c r="F45" s="29">
        <v>5.45E-2</v>
      </c>
      <c r="G45" s="9">
        <v>142210</v>
      </c>
      <c r="H45" s="9">
        <v>2481</v>
      </c>
      <c r="I45" s="10">
        <v>993</v>
      </c>
      <c r="J45" s="10">
        <v>12.82</v>
      </c>
      <c r="K45" s="10">
        <v>12.8</v>
      </c>
      <c r="L45" s="10">
        <v>18.239999999999998</v>
      </c>
      <c r="M45" s="10">
        <v>0.85</v>
      </c>
      <c r="N45" s="7" t="str">
        <f t="shared" si="0"/>
        <v>▶</v>
      </c>
    </row>
    <row r="46" spans="1:14" x14ac:dyDescent="0.3">
      <c r="A46" s="6">
        <v>45</v>
      </c>
      <c r="B46" s="8" t="s">
        <v>1007</v>
      </c>
      <c r="C46" s="28" t="s">
        <v>1008</v>
      </c>
      <c r="D46" s="9">
        <v>4800</v>
      </c>
      <c r="E46" s="30" t="s">
        <v>1009</v>
      </c>
      <c r="F46" s="29">
        <v>5.3800000000000001E-2</v>
      </c>
      <c r="G46" s="9">
        <v>23034807</v>
      </c>
      <c r="H46" s="9">
        <v>1166</v>
      </c>
      <c r="I46" s="10">
        <v>81</v>
      </c>
      <c r="J46" s="10">
        <v>0</v>
      </c>
      <c r="K46" s="10">
        <v>17.78</v>
      </c>
      <c r="L46" s="10">
        <v>65.11</v>
      </c>
      <c r="M46" s="10">
        <v>6.01</v>
      </c>
      <c r="N46" s="7" t="str">
        <f t="shared" si="0"/>
        <v>▶</v>
      </c>
    </row>
    <row r="47" spans="1:14" x14ac:dyDescent="0.3">
      <c r="A47" s="6">
        <v>46</v>
      </c>
      <c r="B47" s="8" t="s">
        <v>1010</v>
      </c>
      <c r="C47" s="28" t="s">
        <v>1011</v>
      </c>
      <c r="D47" s="9">
        <v>1253</v>
      </c>
      <c r="E47" s="30" t="s">
        <v>1012</v>
      </c>
      <c r="F47" s="29">
        <v>5.2900000000000003E-2</v>
      </c>
      <c r="G47" s="9">
        <v>724245</v>
      </c>
      <c r="H47" s="10">
        <v>880</v>
      </c>
      <c r="I47" s="10">
        <v>-23</v>
      </c>
      <c r="J47" s="10">
        <v>0.78</v>
      </c>
      <c r="K47" s="10">
        <v>-5.75</v>
      </c>
      <c r="L47" s="10">
        <v>-13.85</v>
      </c>
      <c r="M47" s="10">
        <v>1.33</v>
      </c>
      <c r="N47" s="7" t="str">
        <f t="shared" si="0"/>
        <v>▶</v>
      </c>
    </row>
    <row r="48" spans="1:14" x14ac:dyDescent="0.3">
      <c r="A48" s="6">
        <v>47</v>
      </c>
      <c r="B48" s="8" t="s">
        <v>1013</v>
      </c>
      <c r="C48" s="28" t="s">
        <v>1014</v>
      </c>
      <c r="D48" s="9">
        <v>19120</v>
      </c>
      <c r="E48" s="30" t="s">
        <v>1015</v>
      </c>
      <c r="F48" s="29">
        <v>5.2299999999999999E-2</v>
      </c>
      <c r="G48" s="9">
        <v>142336</v>
      </c>
      <c r="H48" s="9">
        <v>2022</v>
      </c>
      <c r="I48" s="10">
        <v>256</v>
      </c>
      <c r="J48" s="10">
        <v>0.64</v>
      </c>
      <c r="K48" s="10">
        <v>11.61</v>
      </c>
      <c r="L48" s="10">
        <v>21.01</v>
      </c>
      <c r="M48" s="10">
        <v>1.18</v>
      </c>
      <c r="N48" s="7" t="str">
        <f t="shared" si="0"/>
        <v>▶</v>
      </c>
    </row>
    <row r="49" spans="1:14" x14ac:dyDescent="0.3">
      <c r="A49" s="6">
        <v>48</v>
      </c>
      <c r="B49" s="8" t="s">
        <v>1016</v>
      </c>
      <c r="C49" s="28" t="s">
        <v>1017</v>
      </c>
      <c r="D49" s="9">
        <v>8490</v>
      </c>
      <c r="E49" s="30" t="s">
        <v>982</v>
      </c>
      <c r="F49" s="29">
        <v>5.0700000000000002E-2</v>
      </c>
      <c r="G49" s="9">
        <v>218315</v>
      </c>
      <c r="H49" s="9">
        <v>1099</v>
      </c>
      <c r="I49" s="10">
        <v>-106</v>
      </c>
      <c r="J49" s="10">
        <v>0</v>
      </c>
      <c r="K49" s="10">
        <v>-10.24</v>
      </c>
      <c r="L49" s="10">
        <v>101.81</v>
      </c>
      <c r="M49" s="10">
        <v>5.39</v>
      </c>
      <c r="N49" s="7" t="str">
        <f t="shared" si="0"/>
        <v>▶</v>
      </c>
    </row>
    <row r="50" spans="1:14" x14ac:dyDescent="0.3">
      <c r="A50" s="6">
        <v>49</v>
      </c>
      <c r="B50" s="8" t="s">
        <v>1018</v>
      </c>
      <c r="C50" s="28" t="s">
        <v>1019</v>
      </c>
      <c r="D50" s="9">
        <v>33800</v>
      </c>
      <c r="E50" s="30" t="s">
        <v>1020</v>
      </c>
      <c r="F50" s="29">
        <v>4.9700000000000001E-2</v>
      </c>
      <c r="G50" s="9">
        <v>1670956</v>
      </c>
      <c r="H50" s="9">
        <v>16319</v>
      </c>
      <c r="I50" s="10">
        <v>-26</v>
      </c>
      <c r="J50" s="10">
        <v>10.38</v>
      </c>
      <c r="K50" s="10">
        <v>-33.94</v>
      </c>
      <c r="L50" s="10">
        <v>-3.69</v>
      </c>
      <c r="M50" s="10">
        <v>10.06</v>
      </c>
      <c r="N50" s="7" t="str">
        <f t="shared" si="0"/>
        <v>▶</v>
      </c>
    </row>
    <row r="51" spans="1:14" x14ac:dyDescent="0.3">
      <c r="A51" s="6">
        <v>50</v>
      </c>
      <c r="B51" s="8" t="s">
        <v>1021</v>
      </c>
      <c r="C51" s="28" t="s">
        <v>1022</v>
      </c>
      <c r="D51" s="9">
        <v>3700</v>
      </c>
      <c r="E51" s="30" t="s">
        <v>1023</v>
      </c>
      <c r="F51" s="29">
        <v>4.82E-2</v>
      </c>
      <c r="G51" s="9">
        <v>1145588</v>
      </c>
      <c r="H51" s="10">
        <v>601</v>
      </c>
      <c r="I51" s="10">
        <v>-23</v>
      </c>
      <c r="J51" s="10">
        <v>0.81</v>
      </c>
      <c r="K51" s="10">
        <v>-17.45</v>
      </c>
      <c r="L51" s="10">
        <v>-54.91</v>
      </c>
      <c r="M51" s="10">
        <v>8.19</v>
      </c>
      <c r="N51" s="7" t="str">
        <f t="shared" si="0"/>
        <v>▶</v>
      </c>
    </row>
    <row r="52" spans="1:14" x14ac:dyDescent="0.3">
      <c r="A52" s="6">
        <v>51</v>
      </c>
      <c r="B52" s="8" t="s">
        <v>1024</v>
      </c>
      <c r="C52" s="28" t="s">
        <v>1025</v>
      </c>
      <c r="D52" s="9">
        <v>2725</v>
      </c>
      <c r="E52" s="30" t="s">
        <v>1026</v>
      </c>
      <c r="F52" s="29">
        <v>4.8099999999999997E-2</v>
      </c>
      <c r="G52" s="9">
        <v>89581</v>
      </c>
      <c r="H52" s="10">
        <v>523</v>
      </c>
      <c r="I52" s="10">
        <v>-71</v>
      </c>
      <c r="J52" s="10">
        <v>0.43</v>
      </c>
      <c r="K52" s="10">
        <v>-5.56</v>
      </c>
      <c r="L52" s="10" t="s">
        <v>713</v>
      </c>
      <c r="M52" s="10">
        <v>0.6</v>
      </c>
      <c r="N52" s="7" t="str">
        <f t="shared" si="0"/>
        <v>▶</v>
      </c>
    </row>
    <row r="53" spans="1:14" x14ac:dyDescent="0.3">
      <c r="A53" s="6">
        <v>52</v>
      </c>
      <c r="B53" s="8" t="s">
        <v>1027</v>
      </c>
      <c r="C53" s="28" t="s">
        <v>1028</v>
      </c>
      <c r="D53" s="9">
        <v>6200</v>
      </c>
      <c r="E53" s="30" t="s">
        <v>832</v>
      </c>
      <c r="F53" s="29">
        <v>4.7300000000000002E-2</v>
      </c>
      <c r="G53" s="9">
        <v>747177</v>
      </c>
      <c r="H53" s="10">
        <v>702</v>
      </c>
      <c r="I53" s="10">
        <v>101</v>
      </c>
      <c r="J53" s="10">
        <v>14.58</v>
      </c>
      <c r="K53" s="10">
        <v>11.13</v>
      </c>
      <c r="L53" s="10">
        <v>12.02</v>
      </c>
      <c r="M53" s="10">
        <v>0.82</v>
      </c>
      <c r="N53" s="7" t="str">
        <f t="shared" si="0"/>
        <v>▶</v>
      </c>
    </row>
    <row r="54" spans="1:14" x14ac:dyDescent="0.3">
      <c r="A54" s="6">
        <v>53</v>
      </c>
      <c r="B54" s="8" t="s">
        <v>1029</v>
      </c>
      <c r="C54" s="28" t="s">
        <v>1030</v>
      </c>
      <c r="D54" s="9">
        <v>3610</v>
      </c>
      <c r="E54" s="30" t="s">
        <v>751</v>
      </c>
      <c r="F54" s="29">
        <v>4.6399999999999997E-2</v>
      </c>
      <c r="G54" s="9">
        <v>42779</v>
      </c>
      <c r="H54" s="10">
        <v>369</v>
      </c>
      <c r="I54" s="10">
        <v>-7</v>
      </c>
      <c r="J54" s="10">
        <v>1.2</v>
      </c>
      <c r="K54" s="10">
        <v>-133.69999999999999</v>
      </c>
      <c r="L54" s="10">
        <v>2.3199999999999998</v>
      </c>
      <c r="M54" s="10">
        <v>0.32</v>
      </c>
      <c r="N54" s="7" t="str">
        <f t="shared" si="0"/>
        <v>▶</v>
      </c>
    </row>
    <row r="55" spans="1:14" x14ac:dyDescent="0.3">
      <c r="A55" s="6">
        <v>54</v>
      </c>
      <c r="B55" s="8" t="s">
        <v>1031</v>
      </c>
      <c r="C55" s="28" t="s">
        <v>1032</v>
      </c>
      <c r="D55" s="9">
        <v>5410</v>
      </c>
      <c r="E55" s="30" t="s">
        <v>821</v>
      </c>
      <c r="F55" s="29">
        <v>4.6399999999999997E-2</v>
      </c>
      <c r="G55" s="9">
        <v>9461604</v>
      </c>
      <c r="H55" s="9">
        <v>1714</v>
      </c>
      <c r="I55" s="10">
        <v>-84</v>
      </c>
      <c r="J55" s="10">
        <v>0.4</v>
      </c>
      <c r="K55" s="10">
        <v>-29.56</v>
      </c>
      <c r="L55" s="10">
        <v>-36.24</v>
      </c>
      <c r="M55" s="10">
        <v>9.11</v>
      </c>
      <c r="N55" s="7" t="str">
        <f t="shared" si="0"/>
        <v>▶</v>
      </c>
    </row>
    <row r="56" spans="1:14" x14ac:dyDescent="0.3">
      <c r="A56" s="6">
        <v>55</v>
      </c>
      <c r="B56" s="8" t="s">
        <v>1033</v>
      </c>
      <c r="C56" s="28" t="s">
        <v>1034</v>
      </c>
      <c r="D56" s="9">
        <v>95000</v>
      </c>
      <c r="E56" s="30" t="s">
        <v>1035</v>
      </c>
      <c r="F56" s="29">
        <v>4.6300000000000001E-2</v>
      </c>
      <c r="G56" s="9">
        <v>829321</v>
      </c>
      <c r="H56" s="9">
        <v>22132</v>
      </c>
      <c r="I56" s="10">
        <v>-159</v>
      </c>
      <c r="J56" s="10">
        <v>6.46</v>
      </c>
      <c r="K56" s="10">
        <v>-96.84</v>
      </c>
      <c r="L56" s="10">
        <v>-35.69</v>
      </c>
      <c r="M56" s="10">
        <v>94.41</v>
      </c>
      <c r="N56" s="7" t="str">
        <f t="shared" si="0"/>
        <v>▶</v>
      </c>
    </row>
    <row r="57" spans="1:14" x14ac:dyDescent="0.3">
      <c r="A57" s="6">
        <v>56</v>
      </c>
      <c r="B57" s="8" t="s">
        <v>1036</v>
      </c>
      <c r="C57" s="28" t="s">
        <v>1037</v>
      </c>
      <c r="D57" s="9">
        <v>7120</v>
      </c>
      <c r="E57" s="30" t="s">
        <v>851</v>
      </c>
      <c r="F57" s="29">
        <v>4.5499999999999999E-2</v>
      </c>
      <c r="G57" s="9">
        <v>45929</v>
      </c>
      <c r="H57" s="9">
        <v>1970</v>
      </c>
      <c r="I57" s="10">
        <v>250</v>
      </c>
      <c r="J57" s="10">
        <v>3</v>
      </c>
      <c r="K57" s="10">
        <v>13.54</v>
      </c>
      <c r="L57" s="10">
        <v>8.0299999999999994</v>
      </c>
      <c r="M57" s="10">
        <v>1.38</v>
      </c>
      <c r="N57" s="7" t="str">
        <f t="shared" si="0"/>
        <v>▶</v>
      </c>
    </row>
    <row r="58" spans="1:14" x14ac:dyDescent="0.3">
      <c r="A58" s="6">
        <v>57</v>
      </c>
      <c r="B58" s="8" t="s">
        <v>1038</v>
      </c>
      <c r="C58" s="28" t="s">
        <v>1039</v>
      </c>
      <c r="D58" s="9">
        <v>1362</v>
      </c>
      <c r="E58" s="30" t="s">
        <v>1040</v>
      </c>
      <c r="F58" s="29">
        <v>4.53E-2</v>
      </c>
      <c r="G58" s="9">
        <v>82195</v>
      </c>
      <c r="H58" s="10">
        <v>181</v>
      </c>
      <c r="I58" s="10">
        <v>10</v>
      </c>
      <c r="J58" s="10">
        <v>1.6</v>
      </c>
      <c r="K58" s="10">
        <v>15.66</v>
      </c>
      <c r="L58" s="10">
        <v>24.65</v>
      </c>
      <c r="M58" s="10">
        <v>1.45</v>
      </c>
      <c r="N58" s="7" t="str">
        <f t="shared" si="0"/>
        <v>▶</v>
      </c>
    </row>
    <row r="59" spans="1:14" x14ac:dyDescent="0.3">
      <c r="A59" s="6">
        <v>58</v>
      </c>
      <c r="B59" s="8" t="s">
        <v>1041</v>
      </c>
      <c r="C59" s="28" t="s">
        <v>1042</v>
      </c>
      <c r="D59" s="9">
        <v>10900</v>
      </c>
      <c r="E59" s="30" t="s">
        <v>1043</v>
      </c>
      <c r="F59" s="29">
        <v>4.5100000000000001E-2</v>
      </c>
      <c r="G59" s="9">
        <v>9085432</v>
      </c>
      <c r="H59" s="9">
        <v>3456</v>
      </c>
      <c r="I59" s="10">
        <v>98</v>
      </c>
      <c r="J59" s="10">
        <v>1.1200000000000001</v>
      </c>
      <c r="K59" s="10">
        <v>33.85</v>
      </c>
      <c r="L59" s="10">
        <v>21.42</v>
      </c>
      <c r="M59" s="10">
        <v>3.03</v>
      </c>
      <c r="N59" s="7" t="str">
        <f t="shared" si="0"/>
        <v>▶</v>
      </c>
    </row>
    <row r="60" spans="1:14" x14ac:dyDescent="0.3">
      <c r="A60" s="6">
        <v>59</v>
      </c>
      <c r="B60" s="8" t="s">
        <v>1044</v>
      </c>
      <c r="C60" s="28" t="s">
        <v>1045</v>
      </c>
      <c r="D60" s="9">
        <v>2930</v>
      </c>
      <c r="E60" s="30" t="s">
        <v>1026</v>
      </c>
      <c r="F60" s="29">
        <v>4.4600000000000001E-2</v>
      </c>
      <c r="G60" s="9">
        <v>252252</v>
      </c>
      <c r="H60" s="10">
        <v>507</v>
      </c>
      <c r="I60" s="10">
        <v>-52</v>
      </c>
      <c r="J60" s="10">
        <v>19.079999999999998</v>
      </c>
      <c r="K60" s="10">
        <v>-8.14</v>
      </c>
      <c r="L60" s="10">
        <v>-15.21</v>
      </c>
      <c r="M60" s="10">
        <v>1.21</v>
      </c>
      <c r="N60" s="7" t="str">
        <f t="shared" si="0"/>
        <v>▶</v>
      </c>
    </row>
    <row r="61" spans="1:14" x14ac:dyDescent="0.3">
      <c r="A61" s="6">
        <v>60</v>
      </c>
      <c r="B61" s="8" t="s">
        <v>1046</v>
      </c>
      <c r="C61" s="28" t="s">
        <v>1047</v>
      </c>
      <c r="D61" s="9">
        <v>13650</v>
      </c>
      <c r="E61" s="30" t="s">
        <v>1048</v>
      </c>
      <c r="F61" s="29">
        <v>4.4400000000000002E-2</v>
      </c>
      <c r="G61" s="9">
        <v>24966387</v>
      </c>
      <c r="H61" s="9">
        <v>4701</v>
      </c>
      <c r="I61" s="10">
        <v>178</v>
      </c>
      <c r="J61" s="10">
        <v>0</v>
      </c>
      <c r="K61" s="10">
        <v>55.71</v>
      </c>
      <c r="L61" s="10">
        <v>11.21</v>
      </c>
      <c r="M61" s="10">
        <v>2.63</v>
      </c>
      <c r="N61" s="7" t="str">
        <f t="shared" si="0"/>
        <v>▶</v>
      </c>
    </row>
    <row r="62" spans="1:14" x14ac:dyDescent="0.3">
      <c r="A62" s="6">
        <v>61</v>
      </c>
      <c r="B62" s="8" t="s">
        <v>1049</v>
      </c>
      <c r="C62" s="28" t="s">
        <v>1050</v>
      </c>
      <c r="D62" s="10">
        <v>690</v>
      </c>
      <c r="E62" s="30" t="s">
        <v>1051</v>
      </c>
      <c r="F62" s="29">
        <v>4.3900000000000002E-2</v>
      </c>
      <c r="G62" s="9">
        <v>601267</v>
      </c>
      <c r="H62" s="10">
        <v>240</v>
      </c>
      <c r="I62" s="10">
        <v>-40</v>
      </c>
      <c r="J62" s="10">
        <v>0</v>
      </c>
      <c r="K62" s="10">
        <v>-13.53</v>
      </c>
      <c r="L62" s="10">
        <v>-35.33</v>
      </c>
      <c r="M62" s="10">
        <v>2.2599999999999998</v>
      </c>
      <c r="N62" s="7" t="str">
        <f t="shared" si="0"/>
        <v>▶</v>
      </c>
    </row>
    <row r="63" spans="1:14" x14ac:dyDescent="0.3">
      <c r="A63" s="6">
        <v>62</v>
      </c>
      <c r="B63" s="8" t="s">
        <v>1052</v>
      </c>
      <c r="C63" s="28" t="s">
        <v>1053</v>
      </c>
      <c r="D63" s="9">
        <v>8220</v>
      </c>
      <c r="E63" s="30" t="s">
        <v>784</v>
      </c>
      <c r="F63" s="29">
        <v>4.3099999999999999E-2</v>
      </c>
      <c r="G63" s="9">
        <v>61685</v>
      </c>
      <c r="H63" s="10">
        <v>721</v>
      </c>
      <c r="I63" s="10">
        <v>36</v>
      </c>
      <c r="J63" s="10">
        <v>0.88</v>
      </c>
      <c r="K63" s="10">
        <v>10.57</v>
      </c>
      <c r="L63" s="10">
        <v>9</v>
      </c>
      <c r="M63" s="10">
        <v>1.55</v>
      </c>
      <c r="N63" s="7" t="str">
        <f t="shared" si="0"/>
        <v>▶</v>
      </c>
    </row>
    <row r="64" spans="1:14" x14ac:dyDescent="0.3">
      <c r="A64" s="6">
        <v>63</v>
      </c>
      <c r="B64" s="8" t="s">
        <v>1054</v>
      </c>
      <c r="C64" s="28" t="s">
        <v>1055</v>
      </c>
      <c r="D64" s="9">
        <v>16060</v>
      </c>
      <c r="E64" s="30" t="s">
        <v>1056</v>
      </c>
      <c r="F64" s="29">
        <v>4.2900000000000001E-2</v>
      </c>
      <c r="G64" s="9">
        <v>94547</v>
      </c>
      <c r="H64" s="9">
        <v>1708</v>
      </c>
      <c r="I64" s="10">
        <v>101</v>
      </c>
      <c r="J64" s="10">
        <v>44.77</v>
      </c>
      <c r="K64" s="10">
        <v>11.73</v>
      </c>
      <c r="L64" s="10">
        <v>7.81</v>
      </c>
      <c r="M64" s="10">
        <v>1.47</v>
      </c>
      <c r="N64" s="7" t="str">
        <f t="shared" si="0"/>
        <v>▶</v>
      </c>
    </row>
    <row r="65" spans="1:14" x14ac:dyDescent="0.3">
      <c r="A65" s="6">
        <v>64</v>
      </c>
      <c r="B65" s="8" t="s">
        <v>1057</v>
      </c>
      <c r="C65" s="28" t="s">
        <v>1058</v>
      </c>
      <c r="D65" s="9">
        <v>69200</v>
      </c>
      <c r="E65" s="30" t="s">
        <v>1059</v>
      </c>
      <c r="F65" s="29">
        <v>4.2200000000000001E-2</v>
      </c>
      <c r="G65" s="9">
        <v>398949</v>
      </c>
      <c r="H65" s="9">
        <v>8412</v>
      </c>
      <c r="I65" s="10">
        <v>47</v>
      </c>
      <c r="J65" s="10">
        <v>4.8899999999999997</v>
      </c>
      <c r="K65" s="10">
        <v>74.73</v>
      </c>
      <c r="L65" s="10">
        <v>-67.72</v>
      </c>
      <c r="M65" s="10">
        <v>10.36</v>
      </c>
      <c r="N65" s="7" t="str">
        <f t="shared" si="0"/>
        <v>▶</v>
      </c>
    </row>
    <row r="66" spans="1:14" x14ac:dyDescent="0.3">
      <c r="A66" s="6">
        <v>65</v>
      </c>
      <c r="B66" s="8" t="s">
        <v>1060</v>
      </c>
      <c r="C66" s="28" t="s">
        <v>1061</v>
      </c>
      <c r="D66" s="9">
        <v>20050</v>
      </c>
      <c r="E66" s="30" t="s">
        <v>1062</v>
      </c>
      <c r="F66" s="29">
        <v>4.2099999999999999E-2</v>
      </c>
      <c r="G66" s="9">
        <v>897904</v>
      </c>
      <c r="H66" s="9">
        <v>1251</v>
      </c>
      <c r="I66" s="10">
        <v>-39</v>
      </c>
      <c r="J66" s="10">
        <v>0</v>
      </c>
      <c r="K66" s="10">
        <v>-23.73</v>
      </c>
      <c r="L66" s="10">
        <v>-24.18</v>
      </c>
      <c r="M66" s="10">
        <v>6.74</v>
      </c>
      <c r="N66" s="7" t="str">
        <f t="shared" si="0"/>
        <v>▶</v>
      </c>
    </row>
    <row r="67" spans="1:14" x14ac:dyDescent="0.3">
      <c r="A67" s="6">
        <v>66</v>
      </c>
      <c r="B67" s="8" t="s">
        <v>1063</v>
      </c>
      <c r="C67" s="28" t="s">
        <v>1064</v>
      </c>
      <c r="D67" s="9">
        <v>6700</v>
      </c>
      <c r="E67" s="30" t="s">
        <v>877</v>
      </c>
      <c r="F67" s="29">
        <v>4.2000000000000003E-2</v>
      </c>
      <c r="G67" s="9">
        <v>189101</v>
      </c>
      <c r="H67" s="9">
        <v>1108</v>
      </c>
      <c r="I67" s="10">
        <v>-224</v>
      </c>
      <c r="J67" s="10">
        <v>21.47</v>
      </c>
      <c r="K67" s="10">
        <v>-6.65</v>
      </c>
      <c r="L67" s="10">
        <v>-74.33</v>
      </c>
      <c r="M67" s="10">
        <v>15.56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1065</v>
      </c>
      <c r="C68" s="28" t="s">
        <v>1066</v>
      </c>
      <c r="D68" s="9">
        <v>1570</v>
      </c>
      <c r="E68" s="30" t="s">
        <v>1012</v>
      </c>
      <c r="F68" s="29">
        <v>4.1799999999999997E-2</v>
      </c>
      <c r="G68" s="9">
        <v>4786490</v>
      </c>
      <c r="H68" s="10">
        <v>543</v>
      </c>
      <c r="I68" s="10">
        <v>-7</v>
      </c>
      <c r="J68" s="10">
        <v>0.86</v>
      </c>
      <c r="K68" s="10">
        <v>-8.44</v>
      </c>
      <c r="L68" s="10">
        <v>-7.95</v>
      </c>
      <c r="M68" s="10">
        <v>1.43</v>
      </c>
      <c r="N68" s="7" t="str">
        <f t="shared" si="1"/>
        <v>▶</v>
      </c>
    </row>
    <row r="69" spans="1:14" x14ac:dyDescent="0.3">
      <c r="A69" s="6">
        <v>68</v>
      </c>
      <c r="B69" s="8" t="s">
        <v>1067</v>
      </c>
      <c r="C69" s="28" t="s">
        <v>1068</v>
      </c>
      <c r="D69" s="9">
        <v>3755</v>
      </c>
      <c r="E69" s="30" t="s">
        <v>857</v>
      </c>
      <c r="F69" s="29">
        <v>4.1599999999999998E-2</v>
      </c>
      <c r="G69" s="9">
        <v>73567</v>
      </c>
      <c r="H69" s="9">
        <v>1722</v>
      </c>
      <c r="I69" s="10">
        <v>-729</v>
      </c>
      <c r="J69" s="10">
        <v>0</v>
      </c>
      <c r="K69" s="10">
        <v>-101.49</v>
      </c>
      <c r="L69" s="10">
        <v>-183.08</v>
      </c>
      <c r="M69" s="10">
        <v>3.81</v>
      </c>
      <c r="N69" s="7" t="str">
        <f t="shared" si="1"/>
        <v>▶</v>
      </c>
    </row>
    <row r="70" spans="1:14" x14ac:dyDescent="0.3">
      <c r="A70" s="6">
        <v>69</v>
      </c>
      <c r="B70" s="8" t="s">
        <v>1069</v>
      </c>
      <c r="C70" s="28" t="s">
        <v>1070</v>
      </c>
      <c r="D70" s="9">
        <v>4885</v>
      </c>
      <c r="E70" s="30" t="s">
        <v>959</v>
      </c>
      <c r="F70" s="29">
        <v>4.1599999999999998E-2</v>
      </c>
      <c r="G70" s="9">
        <v>120419</v>
      </c>
      <c r="H70" s="9">
        <v>1134</v>
      </c>
      <c r="I70" s="10">
        <v>305</v>
      </c>
      <c r="J70" s="10">
        <v>1.99</v>
      </c>
      <c r="K70" s="10">
        <v>21.24</v>
      </c>
      <c r="L70" s="10">
        <v>1.06</v>
      </c>
      <c r="M70" s="10">
        <v>1.46</v>
      </c>
      <c r="N70" s="7" t="str">
        <f t="shared" si="1"/>
        <v>▶</v>
      </c>
    </row>
    <row r="71" spans="1:14" x14ac:dyDescent="0.3">
      <c r="A71" s="6">
        <v>70</v>
      </c>
      <c r="B71" s="8" t="s">
        <v>1071</v>
      </c>
      <c r="C71" s="28" t="s">
        <v>1072</v>
      </c>
      <c r="D71" s="9">
        <v>2520</v>
      </c>
      <c r="E71" s="30" t="s">
        <v>846</v>
      </c>
      <c r="F71" s="29">
        <v>4.1300000000000003E-2</v>
      </c>
      <c r="G71" s="9">
        <v>296001</v>
      </c>
      <c r="H71" s="10">
        <v>698</v>
      </c>
      <c r="I71" s="10">
        <v>44</v>
      </c>
      <c r="J71" s="10">
        <v>0.73</v>
      </c>
      <c r="K71" s="10">
        <v>13.26</v>
      </c>
      <c r="L71" s="10">
        <v>9.89</v>
      </c>
      <c r="M71" s="10">
        <v>0.83</v>
      </c>
      <c r="N71" s="7" t="str">
        <f t="shared" si="1"/>
        <v>▶</v>
      </c>
    </row>
    <row r="72" spans="1:14" x14ac:dyDescent="0.3">
      <c r="A72" s="6">
        <v>71</v>
      </c>
      <c r="B72" s="8" t="s">
        <v>1073</v>
      </c>
      <c r="C72" s="28" t="s">
        <v>1074</v>
      </c>
      <c r="D72" s="9">
        <v>2040</v>
      </c>
      <c r="E72" s="30" t="s">
        <v>1075</v>
      </c>
      <c r="F72" s="29">
        <v>4.0800000000000003E-2</v>
      </c>
      <c r="G72" s="9">
        <v>10794651</v>
      </c>
      <c r="H72" s="9">
        <v>1468</v>
      </c>
      <c r="I72" s="10">
        <v>49</v>
      </c>
      <c r="J72" s="10">
        <v>1.17</v>
      </c>
      <c r="K72" s="10">
        <v>55.14</v>
      </c>
      <c r="L72" s="10">
        <v>10.52</v>
      </c>
      <c r="M72" s="10">
        <v>1.38</v>
      </c>
      <c r="N72" s="7" t="str">
        <f t="shared" si="1"/>
        <v>▶</v>
      </c>
    </row>
    <row r="73" spans="1:14" x14ac:dyDescent="0.3">
      <c r="A73" s="6">
        <v>72</v>
      </c>
      <c r="B73" s="8" t="s">
        <v>1076</v>
      </c>
      <c r="C73" s="28" t="s">
        <v>1077</v>
      </c>
      <c r="D73" s="9">
        <v>76800</v>
      </c>
      <c r="E73" s="30" t="s">
        <v>1078</v>
      </c>
      <c r="F73" s="29">
        <v>4.07E-2</v>
      </c>
      <c r="G73" s="9">
        <v>158148</v>
      </c>
      <c r="H73" s="9">
        <v>14108</v>
      </c>
      <c r="I73" s="10">
        <v>-179</v>
      </c>
      <c r="J73" s="10">
        <v>4.1399999999999997</v>
      </c>
      <c r="K73" s="10">
        <v>-34.86</v>
      </c>
      <c r="L73" s="10">
        <v>-96.66</v>
      </c>
      <c r="M73" s="10">
        <v>18.5</v>
      </c>
      <c r="N73" s="7" t="str">
        <f t="shared" si="1"/>
        <v>▶</v>
      </c>
    </row>
    <row r="74" spans="1:14" x14ac:dyDescent="0.3">
      <c r="A74" s="6">
        <v>73</v>
      </c>
      <c r="B74" s="8" t="s">
        <v>1079</v>
      </c>
      <c r="C74" s="28" t="s">
        <v>1080</v>
      </c>
      <c r="D74" s="9">
        <v>1565</v>
      </c>
      <c r="E74" s="30" t="s">
        <v>1081</v>
      </c>
      <c r="F74" s="29">
        <v>3.9899999999999998E-2</v>
      </c>
      <c r="G74" s="9">
        <v>2085285</v>
      </c>
      <c r="H74" s="10">
        <v>409</v>
      </c>
      <c r="I74" s="10">
        <v>47</v>
      </c>
      <c r="J74" s="10">
        <v>0.51</v>
      </c>
      <c r="K74" s="10">
        <v>-74.52</v>
      </c>
      <c r="L74" s="10">
        <v>1.62</v>
      </c>
      <c r="M74" s="10">
        <v>0.42</v>
      </c>
      <c r="N74" s="7" t="str">
        <f t="shared" si="1"/>
        <v>▶</v>
      </c>
    </row>
    <row r="75" spans="1:14" x14ac:dyDescent="0.3">
      <c r="A75" s="6">
        <v>74</v>
      </c>
      <c r="B75" s="8" t="s">
        <v>1082</v>
      </c>
      <c r="C75" s="28" t="s">
        <v>1083</v>
      </c>
      <c r="D75" s="9">
        <v>5260</v>
      </c>
      <c r="E75" s="30" t="s">
        <v>1084</v>
      </c>
      <c r="F75" s="29">
        <v>3.95E-2</v>
      </c>
      <c r="G75" s="9">
        <v>26259</v>
      </c>
      <c r="H75" s="10">
        <v>342</v>
      </c>
      <c r="I75" s="10">
        <v>9</v>
      </c>
      <c r="J75" s="10">
        <v>0.72</v>
      </c>
      <c r="K75" s="10">
        <v>31.69</v>
      </c>
      <c r="L75" s="10">
        <v>3.28</v>
      </c>
      <c r="M75" s="10">
        <v>1.1100000000000001</v>
      </c>
      <c r="N75" s="7" t="str">
        <f t="shared" si="1"/>
        <v>▶</v>
      </c>
    </row>
    <row r="76" spans="1:14" x14ac:dyDescent="0.3">
      <c r="A76" s="6">
        <v>75</v>
      </c>
      <c r="B76" s="8" t="s">
        <v>1085</v>
      </c>
      <c r="C76" s="28" t="s">
        <v>1086</v>
      </c>
      <c r="D76" s="10">
        <v>817</v>
      </c>
      <c r="E76" s="30" t="s">
        <v>1087</v>
      </c>
      <c r="F76" s="29">
        <v>3.9399999999999998E-2</v>
      </c>
      <c r="G76" s="9">
        <v>1903447</v>
      </c>
      <c r="H76" s="10">
        <v>587</v>
      </c>
      <c r="I76" s="10">
        <v>6</v>
      </c>
      <c r="J76" s="10">
        <v>1.03</v>
      </c>
      <c r="K76" s="10">
        <v>32.68</v>
      </c>
      <c r="L76" s="10">
        <v>1.81</v>
      </c>
      <c r="M76" s="10">
        <v>0.64</v>
      </c>
      <c r="N76" s="7" t="str">
        <f t="shared" si="1"/>
        <v>▶</v>
      </c>
    </row>
    <row r="77" spans="1:14" x14ac:dyDescent="0.3">
      <c r="A77" s="6">
        <v>76</v>
      </c>
      <c r="B77" s="8" t="s">
        <v>1088</v>
      </c>
      <c r="C77" s="28" t="s">
        <v>1089</v>
      </c>
      <c r="D77" s="9">
        <v>2635</v>
      </c>
      <c r="E77" s="30" t="s">
        <v>846</v>
      </c>
      <c r="F77" s="29">
        <v>3.9399999999999998E-2</v>
      </c>
      <c r="G77" s="9">
        <v>15678388</v>
      </c>
      <c r="H77" s="10">
        <v>848</v>
      </c>
      <c r="I77" s="10">
        <v>-19</v>
      </c>
      <c r="J77" s="10">
        <v>0.95</v>
      </c>
      <c r="K77" s="10">
        <v>-48.8</v>
      </c>
      <c r="L77" s="10">
        <v>-2.2799999999999998</v>
      </c>
      <c r="M77" s="10">
        <v>2.2200000000000002</v>
      </c>
      <c r="N77" s="7" t="str">
        <f t="shared" si="1"/>
        <v>▶</v>
      </c>
    </row>
    <row r="78" spans="1:14" x14ac:dyDescent="0.3">
      <c r="A78" s="6">
        <v>77</v>
      </c>
      <c r="B78" s="8" t="s">
        <v>1090</v>
      </c>
      <c r="C78" s="28" t="s">
        <v>1091</v>
      </c>
      <c r="D78" s="9">
        <v>6500</v>
      </c>
      <c r="E78" s="30" t="s">
        <v>821</v>
      </c>
      <c r="F78" s="29">
        <v>3.8300000000000001E-2</v>
      </c>
      <c r="G78" s="9">
        <v>35158</v>
      </c>
      <c r="H78" s="10">
        <v>351</v>
      </c>
      <c r="I78" s="10">
        <v>-41</v>
      </c>
      <c r="J78" s="10">
        <v>1.1599999999999999</v>
      </c>
      <c r="K78" s="10">
        <v>-7.69</v>
      </c>
      <c r="L78" s="10">
        <v>-54.59</v>
      </c>
      <c r="M78" s="10">
        <v>2.74</v>
      </c>
      <c r="N78" s="7" t="str">
        <f t="shared" si="1"/>
        <v>▶</v>
      </c>
    </row>
    <row r="79" spans="1:14" x14ac:dyDescent="0.3">
      <c r="A79" s="6">
        <v>78</v>
      </c>
      <c r="B79" s="8" t="s">
        <v>1092</v>
      </c>
      <c r="C79" s="28" t="s">
        <v>1093</v>
      </c>
      <c r="D79" s="10">
        <v>521</v>
      </c>
      <c r="E79" s="30" t="s">
        <v>1094</v>
      </c>
      <c r="F79" s="29">
        <v>3.78E-2</v>
      </c>
      <c r="G79" s="9">
        <v>315054</v>
      </c>
      <c r="H79" s="10">
        <v>330</v>
      </c>
      <c r="I79" s="10">
        <v>-44</v>
      </c>
      <c r="J79" s="10">
        <v>0.56999999999999995</v>
      </c>
      <c r="K79" s="10">
        <v>-1.73</v>
      </c>
      <c r="L79" s="10">
        <v>-16.09</v>
      </c>
      <c r="M79" s="10">
        <v>0.5</v>
      </c>
      <c r="N79" s="7" t="str">
        <f t="shared" si="1"/>
        <v>▶</v>
      </c>
    </row>
    <row r="80" spans="1:14" x14ac:dyDescent="0.3">
      <c r="A80" s="6">
        <v>79</v>
      </c>
      <c r="B80" s="8" t="s">
        <v>1095</v>
      </c>
      <c r="C80" s="28" t="s">
        <v>1096</v>
      </c>
      <c r="D80" s="9">
        <v>44000</v>
      </c>
      <c r="E80" s="30" t="s">
        <v>1020</v>
      </c>
      <c r="F80" s="29">
        <v>3.7699999999999997E-2</v>
      </c>
      <c r="G80" s="9">
        <v>16098</v>
      </c>
      <c r="H80" s="9">
        <v>2400</v>
      </c>
      <c r="I80" s="10">
        <v>35</v>
      </c>
      <c r="J80" s="10">
        <v>0.43</v>
      </c>
      <c r="K80" s="10">
        <v>68.97</v>
      </c>
      <c r="L80" s="10">
        <v>10.5</v>
      </c>
      <c r="M80" s="10">
        <v>6.27</v>
      </c>
      <c r="N80" s="7" t="str">
        <f t="shared" si="1"/>
        <v>▶</v>
      </c>
    </row>
    <row r="81" spans="1:14" x14ac:dyDescent="0.3">
      <c r="A81" s="6">
        <v>80</v>
      </c>
      <c r="B81" s="8" t="s">
        <v>1097</v>
      </c>
      <c r="C81" s="28" t="s">
        <v>1098</v>
      </c>
      <c r="D81" s="9">
        <v>16080</v>
      </c>
      <c r="E81" s="30" t="s">
        <v>1048</v>
      </c>
      <c r="F81" s="29">
        <v>3.7400000000000003E-2</v>
      </c>
      <c r="G81" s="9">
        <v>10490</v>
      </c>
      <c r="H81" s="9">
        <v>1368</v>
      </c>
      <c r="I81" s="10">
        <v>-2</v>
      </c>
      <c r="J81" s="10">
        <v>1.45</v>
      </c>
      <c r="K81" s="10">
        <v>-70.22</v>
      </c>
      <c r="L81" s="10">
        <v>-16.079999999999998</v>
      </c>
      <c r="M81" s="10">
        <v>3.67</v>
      </c>
      <c r="N81" s="7" t="str">
        <f t="shared" si="1"/>
        <v>▶</v>
      </c>
    </row>
    <row r="82" spans="1:14" x14ac:dyDescent="0.3">
      <c r="A82" s="6">
        <v>81</v>
      </c>
      <c r="B82" s="8" t="s">
        <v>1099</v>
      </c>
      <c r="C82" s="28" t="s">
        <v>1100</v>
      </c>
      <c r="D82" s="9">
        <v>2365</v>
      </c>
      <c r="E82" s="30" t="s">
        <v>1101</v>
      </c>
      <c r="F82" s="29">
        <v>3.73E-2</v>
      </c>
      <c r="G82" s="9">
        <v>1495864</v>
      </c>
      <c r="H82" s="10">
        <v>648</v>
      </c>
      <c r="I82" s="10">
        <v>290</v>
      </c>
      <c r="J82" s="10">
        <v>0.65</v>
      </c>
      <c r="K82" s="10">
        <v>3.37</v>
      </c>
      <c r="L82" s="10">
        <v>19.63</v>
      </c>
      <c r="M82" s="10">
        <v>0.51</v>
      </c>
      <c r="N82" s="7" t="str">
        <f t="shared" si="1"/>
        <v>▶</v>
      </c>
    </row>
    <row r="83" spans="1:14" x14ac:dyDescent="0.3">
      <c r="A83" s="6">
        <v>82</v>
      </c>
      <c r="B83" s="8" t="s">
        <v>1102</v>
      </c>
      <c r="C83" s="28" t="s">
        <v>1103</v>
      </c>
      <c r="D83" s="9">
        <v>7340</v>
      </c>
      <c r="E83" s="30" t="s">
        <v>1104</v>
      </c>
      <c r="F83" s="29">
        <v>3.5299999999999998E-2</v>
      </c>
      <c r="G83" s="9">
        <v>12487112</v>
      </c>
      <c r="H83" s="9">
        <v>4484</v>
      </c>
      <c r="I83" s="10">
        <v>363</v>
      </c>
      <c r="J83" s="10">
        <v>5.99</v>
      </c>
      <c r="K83" s="10">
        <v>9.6300000000000008</v>
      </c>
      <c r="L83" s="10">
        <v>16.3</v>
      </c>
      <c r="M83" s="10">
        <v>1.48</v>
      </c>
      <c r="N83" s="7" t="str">
        <f t="shared" si="1"/>
        <v>▶</v>
      </c>
    </row>
    <row r="84" spans="1:14" x14ac:dyDescent="0.3">
      <c r="A84" s="6">
        <v>83</v>
      </c>
      <c r="B84" s="8" t="s">
        <v>1105</v>
      </c>
      <c r="C84" s="28" t="s">
        <v>1106</v>
      </c>
      <c r="D84" s="9">
        <v>4120</v>
      </c>
      <c r="E84" s="30" t="s">
        <v>871</v>
      </c>
      <c r="F84" s="29">
        <v>3.5200000000000002E-2</v>
      </c>
      <c r="G84" s="9">
        <v>166784</v>
      </c>
      <c r="H84" s="10">
        <v>681</v>
      </c>
      <c r="I84" s="10">
        <v>11</v>
      </c>
      <c r="J84" s="10">
        <v>2.4700000000000002</v>
      </c>
      <c r="K84" s="10">
        <v>-21.02</v>
      </c>
      <c r="L84" s="10">
        <v>1.25</v>
      </c>
      <c r="M84" s="10">
        <v>0.86</v>
      </c>
      <c r="N84" s="7" t="str">
        <f t="shared" si="1"/>
        <v>▶</v>
      </c>
    </row>
    <row r="85" spans="1:14" x14ac:dyDescent="0.3">
      <c r="A85" s="6">
        <v>84</v>
      </c>
      <c r="B85" s="8" t="s">
        <v>1107</v>
      </c>
      <c r="C85" s="28" t="s">
        <v>1108</v>
      </c>
      <c r="D85" s="9">
        <v>20450</v>
      </c>
      <c r="E85" s="30" t="s">
        <v>1109</v>
      </c>
      <c r="F85" s="29">
        <v>3.49E-2</v>
      </c>
      <c r="G85" s="9">
        <v>1075711</v>
      </c>
      <c r="H85" s="9">
        <v>6684</v>
      </c>
      <c r="I85" s="10">
        <v>10</v>
      </c>
      <c r="J85" s="10">
        <v>6.71</v>
      </c>
      <c r="K85" s="10">
        <v>-25.79</v>
      </c>
      <c r="L85" s="10">
        <v>2.5099999999999998</v>
      </c>
      <c r="M85" s="10">
        <v>3.71</v>
      </c>
      <c r="N85" s="7" t="str">
        <f t="shared" si="1"/>
        <v>▶</v>
      </c>
    </row>
    <row r="86" spans="1:14" x14ac:dyDescent="0.3">
      <c r="A86" s="6">
        <v>85</v>
      </c>
      <c r="B86" s="8" t="s">
        <v>1110</v>
      </c>
      <c r="C86" s="28" t="s">
        <v>1111</v>
      </c>
      <c r="D86" s="9">
        <v>3720</v>
      </c>
      <c r="E86" s="30" t="s">
        <v>1026</v>
      </c>
      <c r="F86" s="29">
        <v>3.4799999999999998E-2</v>
      </c>
      <c r="G86" s="9">
        <v>86414</v>
      </c>
      <c r="H86" s="9">
        <v>1194</v>
      </c>
      <c r="I86" s="10">
        <v>50</v>
      </c>
      <c r="J86" s="10">
        <v>1.29</v>
      </c>
      <c r="K86" s="10">
        <v>36.83</v>
      </c>
      <c r="L86" s="10">
        <v>1.74</v>
      </c>
      <c r="M86" s="10">
        <v>0.48</v>
      </c>
      <c r="N86" s="7" t="str">
        <f t="shared" si="1"/>
        <v>▶</v>
      </c>
    </row>
    <row r="87" spans="1:14" x14ac:dyDescent="0.3">
      <c r="A87" s="6">
        <v>86</v>
      </c>
      <c r="B87" s="8" t="s">
        <v>1112</v>
      </c>
      <c r="C87" s="28" t="s">
        <v>1113</v>
      </c>
      <c r="D87" s="9">
        <v>1915</v>
      </c>
      <c r="E87" s="30" t="s">
        <v>1114</v>
      </c>
      <c r="F87" s="29">
        <v>3.2899999999999999E-2</v>
      </c>
      <c r="G87" s="9">
        <v>1947827</v>
      </c>
      <c r="H87" s="10">
        <v>170</v>
      </c>
      <c r="I87" s="10">
        <v>-68</v>
      </c>
      <c r="J87" s="10">
        <v>10.95</v>
      </c>
      <c r="K87" s="10">
        <v>3.73</v>
      </c>
      <c r="L87" s="10">
        <v>-0.46</v>
      </c>
      <c r="M87" s="10">
        <v>0.61</v>
      </c>
      <c r="N87" s="7" t="str">
        <f t="shared" si="1"/>
        <v>▶</v>
      </c>
    </row>
    <row r="88" spans="1:14" x14ac:dyDescent="0.3">
      <c r="A88" s="6">
        <v>87</v>
      </c>
      <c r="B88" s="8" t="s">
        <v>1115</v>
      </c>
      <c r="C88" s="28" t="s">
        <v>1116</v>
      </c>
      <c r="D88" s="9">
        <v>6420</v>
      </c>
      <c r="E88" s="30" t="s">
        <v>1084</v>
      </c>
      <c r="F88" s="29">
        <v>3.2199999999999999E-2</v>
      </c>
      <c r="G88" s="9">
        <v>319005</v>
      </c>
      <c r="H88" s="9">
        <v>1751</v>
      </c>
      <c r="I88" s="10">
        <v>1</v>
      </c>
      <c r="J88" s="10">
        <v>1.58</v>
      </c>
      <c r="K88" s="10">
        <v>152.86000000000001</v>
      </c>
      <c r="L88" s="10">
        <v>-1.86</v>
      </c>
      <c r="M88" s="10">
        <v>1.99</v>
      </c>
      <c r="N88" s="7" t="str">
        <f t="shared" si="1"/>
        <v>▶</v>
      </c>
    </row>
    <row r="89" spans="1:14" x14ac:dyDescent="0.3">
      <c r="A89" s="6">
        <v>88</v>
      </c>
      <c r="B89" s="8" t="s">
        <v>1117</v>
      </c>
      <c r="C89" s="28" t="s">
        <v>1118</v>
      </c>
      <c r="D89" s="9">
        <v>13830</v>
      </c>
      <c r="E89" s="30" t="s">
        <v>1119</v>
      </c>
      <c r="F89" s="29">
        <v>3.2099999999999997E-2</v>
      </c>
      <c r="G89" s="9">
        <v>239815</v>
      </c>
      <c r="H89" s="9">
        <v>1175</v>
      </c>
      <c r="I89" s="10">
        <v>104</v>
      </c>
      <c r="J89" s="10">
        <v>1.54</v>
      </c>
      <c r="K89" s="10">
        <v>7.03</v>
      </c>
      <c r="L89" s="10">
        <v>44.55</v>
      </c>
      <c r="M89" s="10">
        <v>1.71</v>
      </c>
      <c r="N89" s="7" t="str">
        <f t="shared" si="1"/>
        <v>▶</v>
      </c>
    </row>
    <row r="90" spans="1:14" x14ac:dyDescent="0.3">
      <c r="A90" s="6">
        <v>89</v>
      </c>
      <c r="B90" s="8" t="s">
        <v>1120</v>
      </c>
      <c r="C90" s="28" t="s">
        <v>1121</v>
      </c>
      <c r="D90" s="10">
        <v>400</v>
      </c>
      <c r="E90" s="30" t="s">
        <v>1122</v>
      </c>
      <c r="F90" s="29">
        <v>3.09E-2</v>
      </c>
      <c r="G90" s="9">
        <v>759150</v>
      </c>
      <c r="H90" s="10">
        <v>179</v>
      </c>
      <c r="I90" s="10">
        <v>-66</v>
      </c>
      <c r="J90" s="10">
        <v>1.66</v>
      </c>
      <c r="K90" s="10">
        <v>-5.88</v>
      </c>
      <c r="L90" s="10">
        <v>-30.91</v>
      </c>
      <c r="M90" s="10">
        <v>0.64</v>
      </c>
      <c r="N90" s="7" t="str">
        <f t="shared" si="1"/>
        <v>▶</v>
      </c>
    </row>
    <row r="91" spans="1:14" x14ac:dyDescent="0.3">
      <c r="A91" s="6">
        <v>90</v>
      </c>
      <c r="B91" s="8" t="s">
        <v>1123</v>
      </c>
      <c r="C91" s="28" t="s">
        <v>1124</v>
      </c>
      <c r="D91" s="9">
        <v>5710</v>
      </c>
      <c r="E91" s="30" t="s">
        <v>1023</v>
      </c>
      <c r="F91" s="29">
        <v>3.0700000000000002E-2</v>
      </c>
      <c r="G91" s="9">
        <v>9629</v>
      </c>
      <c r="H91" s="10">
        <v>831</v>
      </c>
      <c r="I91" s="10">
        <v>128</v>
      </c>
      <c r="J91" s="10">
        <v>1.73</v>
      </c>
      <c r="K91" s="10">
        <v>10.88</v>
      </c>
      <c r="L91" s="10">
        <v>13.62</v>
      </c>
      <c r="M91" s="10">
        <v>0.8</v>
      </c>
      <c r="N91" s="7" t="str">
        <f t="shared" si="1"/>
        <v>▶</v>
      </c>
    </row>
    <row r="92" spans="1:14" x14ac:dyDescent="0.3">
      <c r="A92" s="6">
        <v>91</v>
      </c>
      <c r="B92" s="8" t="s">
        <v>1125</v>
      </c>
      <c r="C92" s="28" t="s">
        <v>1126</v>
      </c>
      <c r="D92" s="9">
        <v>28600</v>
      </c>
      <c r="E92" s="30" t="s">
        <v>932</v>
      </c>
      <c r="F92" s="29">
        <v>3.0599999999999999E-2</v>
      </c>
      <c r="G92" s="9">
        <v>34847</v>
      </c>
      <c r="H92" s="10">
        <v>913</v>
      </c>
      <c r="I92" s="10">
        <v>78</v>
      </c>
      <c r="J92" s="10">
        <v>5.42</v>
      </c>
      <c r="K92" s="10">
        <v>11.56</v>
      </c>
      <c r="L92" s="10">
        <v>6.87</v>
      </c>
      <c r="M92" s="10">
        <v>0.55000000000000004</v>
      </c>
      <c r="N92" s="7" t="str">
        <f t="shared" si="1"/>
        <v>▶</v>
      </c>
    </row>
    <row r="93" spans="1:14" x14ac:dyDescent="0.3">
      <c r="A93" s="6">
        <v>92</v>
      </c>
      <c r="B93" s="8" t="s">
        <v>1127</v>
      </c>
      <c r="C93" s="28" t="s">
        <v>1128</v>
      </c>
      <c r="D93" s="9">
        <v>3910</v>
      </c>
      <c r="E93" s="30" t="s">
        <v>766</v>
      </c>
      <c r="F93" s="29">
        <v>3.0300000000000001E-2</v>
      </c>
      <c r="G93" s="9">
        <v>580223</v>
      </c>
      <c r="H93" s="10">
        <v>463</v>
      </c>
      <c r="I93" s="10">
        <v>21</v>
      </c>
      <c r="J93" s="10">
        <v>1.1200000000000001</v>
      </c>
      <c r="K93" s="10">
        <v>23.55</v>
      </c>
      <c r="L93" s="10">
        <v>3.92</v>
      </c>
      <c r="M93" s="10">
        <v>0.93</v>
      </c>
      <c r="N93" s="7" t="str">
        <f t="shared" si="1"/>
        <v>▶</v>
      </c>
    </row>
    <row r="94" spans="1:14" x14ac:dyDescent="0.3">
      <c r="A94" s="6">
        <v>93</v>
      </c>
      <c r="B94" s="8" t="s">
        <v>1129</v>
      </c>
      <c r="C94" s="28" t="s">
        <v>1130</v>
      </c>
      <c r="D94" s="9">
        <v>12620</v>
      </c>
      <c r="E94" s="30" t="s">
        <v>1131</v>
      </c>
      <c r="F94" s="29">
        <v>3.0200000000000001E-2</v>
      </c>
      <c r="G94" s="9">
        <v>188052</v>
      </c>
      <c r="H94" s="9">
        <v>1341</v>
      </c>
      <c r="I94" s="10">
        <v>-311</v>
      </c>
      <c r="J94" s="10">
        <v>2.29</v>
      </c>
      <c r="K94" s="10">
        <v>-3.82</v>
      </c>
      <c r="L94" s="10">
        <v>-26.11</v>
      </c>
      <c r="M94" s="10">
        <v>1.54</v>
      </c>
      <c r="N94" s="7" t="str">
        <f t="shared" si="1"/>
        <v>▶</v>
      </c>
    </row>
    <row r="95" spans="1:14" x14ac:dyDescent="0.3">
      <c r="A95" s="6">
        <v>94</v>
      </c>
      <c r="B95" s="8" t="s">
        <v>1132</v>
      </c>
      <c r="C95" s="28" t="s">
        <v>1133</v>
      </c>
      <c r="D95" s="9">
        <v>54500</v>
      </c>
      <c r="E95" s="30" t="s">
        <v>1020</v>
      </c>
      <c r="F95" s="29">
        <v>3.0200000000000001E-2</v>
      </c>
      <c r="G95" s="9">
        <v>244454</v>
      </c>
      <c r="H95" s="9">
        <v>35701</v>
      </c>
      <c r="I95" s="10">
        <v>896</v>
      </c>
      <c r="J95" s="10">
        <v>73.98</v>
      </c>
      <c r="K95" s="10">
        <v>41.32</v>
      </c>
      <c r="L95" s="10">
        <v>28.94</v>
      </c>
      <c r="M95" s="10">
        <v>10.199999999999999</v>
      </c>
      <c r="N95" s="7" t="str">
        <f t="shared" si="1"/>
        <v>▶</v>
      </c>
    </row>
    <row r="96" spans="1:14" x14ac:dyDescent="0.3">
      <c r="A96" s="6">
        <v>95</v>
      </c>
      <c r="B96" s="8" t="s">
        <v>1134</v>
      </c>
      <c r="C96" s="28" t="s">
        <v>1135</v>
      </c>
      <c r="D96" s="9">
        <v>2970</v>
      </c>
      <c r="E96" s="30" t="s">
        <v>1101</v>
      </c>
      <c r="F96" s="29">
        <v>2.9499999999999998E-2</v>
      </c>
      <c r="G96" s="9">
        <v>14201</v>
      </c>
      <c r="H96" s="10">
        <v>345</v>
      </c>
      <c r="I96" s="10">
        <v>-48</v>
      </c>
      <c r="J96" s="10">
        <v>0</v>
      </c>
      <c r="K96" s="10">
        <v>-4.3</v>
      </c>
      <c r="L96" s="10">
        <v>-13.73</v>
      </c>
      <c r="M96" s="10">
        <v>1.26</v>
      </c>
      <c r="N96" s="7" t="str">
        <f t="shared" si="1"/>
        <v>▶</v>
      </c>
    </row>
    <row r="97" spans="1:14" x14ac:dyDescent="0.3">
      <c r="A97" s="6">
        <v>96</v>
      </c>
      <c r="B97" s="8" t="s">
        <v>1136</v>
      </c>
      <c r="C97" s="28" t="s">
        <v>1137</v>
      </c>
      <c r="D97" s="9">
        <v>1600</v>
      </c>
      <c r="E97" s="30" t="s">
        <v>1138</v>
      </c>
      <c r="F97" s="29">
        <v>2.8899999999999999E-2</v>
      </c>
      <c r="G97" s="9">
        <v>7848</v>
      </c>
      <c r="H97" s="10">
        <v>798</v>
      </c>
      <c r="I97" s="10">
        <v>-81</v>
      </c>
      <c r="J97" s="10">
        <v>8.8000000000000007</v>
      </c>
      <c r="K97" s="10">
        <v>-7.96</v>
      </c>
      <c r="L97" s="10">
        <v>-31.02</v>
      </c>
      <c r="M97" s="10">
        <v>2.36</v>
      </c>
      <c r="N97" s="7" t="str">
        <f t="shared" si="1"/>
        <v>▶</v>
      </c>
    </row>
    <row r="98" spans="1:14" x14ac:dyDescent="0.3">
      <c r="A98" s="6">
        <v>97</v>
      </c>
      <c r="B98" s="8" t="s">
        <v>1139</v>
      </c>
      <c r="C98" s="28" t="s">
        <v>1140</v>
      </c>
      <c r="D98" s="9">
        <v>2860</v>
      </c>
      <c r="E98" s="30" t="s">
        <v>1075</v>
      </c>
      <c r="F98" s="29">
        <v>2.8799999999999999E-2</v>
      </c>
      <c r="G98" s="9">
        <v>7773</v>
      </c>
      <c r="H98" s="10">
        <v>780</v>
      </c>
      <c r="I98" s="10">
        <v>-7</v>
      </c>
      <c r="J98" s="10">
        <v>0.56999999999999995</v>
      </c>
      <c r="K98" s="10">
        <v>32.5</v>
      </c>
      <c r="L98" s="10">
        <v>2.0099999999999998</v>
      </c>
      <c r="M98" s="10">
        <v>0.45</v>
      </c>
      <c r="N98" s="7" t="str">
        <f t="shared" si="1"/>
        <v>▶</v>
      </c>
    </row>
    <row r="99" spans="1:14" x14ac:dyDescent="0.3">
      <c r="A99" s="6">
        <v>98</v>
      </c>
      <c r="B99" s="8" t="s">
        <v>1141</v>
      </c>
      <c r="C99" s="28" t="s">
        <v>1142</v>
      </c>
      <c r="D99" s="9">
        <v>27050</v>
      </c>
      <c r="E99" s="30" t="s">
        <v>1143</v>
      </c>
      <c r="F99" s="29">
        <v>2.8500000000000001E-2</v>
      </c>
      <c r="G99" s="9">
        <v>213645</v>
      </c>
      <c r="H99" s="9">
        <v>4634</v>
      </c>
      <c r="I99" s="10">
        <v>-146</v>
      </c>
      <c r="J99" s="10">
        <v>1.1299999999999999</v>
      </c>
      <c r="K99" s="10">
        <v>-23.94</v>
      </c>
      <c r="L99" s="10">
        <v>-4.67</v>
      </c>
      <c r="M99" s="10">
        <v>1.98</v>
      </c>
      <c r="N99" s="7" t="str">
        <f t="shared" si="1"/>
        <v>▶</v>
      </c>
    </row>
    <row r="100" spans="1:14" x14ac:dyDescent="0.3">
      <c r="A100" s="6">
        <v>99</v>
      </c>
      <c r="B100" s="8" t="s">
        <v>1144</v>
      </c>
      <c r="C100" s="28" t="s">
        <v>1145</v>
      </c>
      <c r="D100" s="9">
        <v>6890</v>
      </c>
      <c r="E100" s="30" t="s">
        <v>1146</v>
      </c>
      <c r="F100" s="29">
        <v>2.8400000000000002E-2</v>
      </c>
      <c r="G100" s="9">
        <v>94172</v>
      </c>
      <c r="H100" s="10">
        <v>563</v>
      </c>
      <c r="I100" s="10">
        <v>-63</v>
      </c>
      <c r="J100" s="10">
        <v>0</v>
      </c>
      <c r="K100" s="10">
        <v>31.32</v>
      </c>
      <c r="L100" s="10">
        <v>-0.51</v>
      </c>
      <c r="M100" s="10">
        <v>0.52</v>
      </c>
      <c r="N100" s="7" t="str">
        <f t="shared" si="1"/>
        <v>▶</v>
      </c>
    </row>
    <row r="101" spans="1:14" x14ac:dyDescent="0.3">
      <c r="A101" s="6">
        <v>100</v>
      </c>
      <c r="B101" s="8" t="s">
        <v>1147</v>
      </c>
      <c r="C101" s="28" t="s">
        <v>1148</v>
      </c>
      <c r="D101" s="9">
        <v>10890</v>
      </c>
      <c r="E101" s="30" t="s">
        <v>813</v>
      </c>
      <c r="F101" s="29">
        <v>2.7400000000000001E-2</v>
      </c>
      <c r="G101" s="9">
        <v>143062</v>
      </c>
      <c r="H101" s="9">
        <v>1190</v>
      </c>
      <c r="I101" s="10">
        <v>71</v>
      </c>
      <c r="J101" s="10">
        <v>4.0199999999999996</v>
      </c>
      <c r="K101" s="10">
        <v>28.81</v>
      </c>
      <c r="L101" s="10">
        <v>7.02</v>
      </c>
      <c r="M101" s="10">
        <v>0.69</v>
      </c>
      <c r="N101" s="7" t="str">
        <f t="shared" si="1"/>
        <v>▶</v>
      </c>
    </row>
    <row r="102" spans="1:14" x14ac:dyDescent="0.3">
      <c r="A102" s="6">
        <v>101</v>
      </c>
      <c r="B102" s="8" t="s">
        <v>1149</v>
      </c>
      <c r="C102" s="28" t="s">
        <v>1150</v>
      </c>
      <c r="D102" s="9">
        <v>5250</v>
      </c>
      <c r="E102" s="30" t="s">
        <v>871</v>
      </c>
      <c r="F102" s="29">
        <v>2.7400000000000001E-2</v>
      </c>
      <c r="G102" s="9">
        <v>21325</v>
      </c>
      <c r="H102" s="10">
        <v>414</v>
      </c>
      <c r="I102" s="10">
        <v>85</v>
      </c>
      <c r="J102" s="10">
        <v>0.27</v>
      </c>
      <c r="K102" s="10">
        <v>9.44</v>
      </c>
      <c r="L102" s="10">
        <v>19.47</v>
      </c>
      <c r="M102" s="10">
        <v>1.08</v>
      </c>
      <c r="N102" s="7" t="str">
        <f t="shared" si="1"/>
        <v>▶</v>
      </c>
    </row>
    <row r="103" spans="1:14" x14ac:dyDescent="0.3">
      <c r="A103" s="6">
        <v>102</v>
      </c>
      <c r="B103" s="8" t="s">
        <v>1151</v>
      </c>
      <c r="C103" s="28" t="s">
        <v>1152</v>
      </c>
      <c r="D103" s="10">
        <v>267</v>
      </c>
      <c r="E103" s="30" t="s">
        <v>802</v>
      </c>
      <c r="F103" s="29">
        <v>2.69E-2</v>
      </c>
      <c r="G103" s="9">
        <v>366791</v>
      </c>
      <c r="H103" s="10">
        <v>174</v>
      </c>
      <c r="I103" s="10">
        <v>-103</v>
      </c>
      <c r="J103" s="10">
        <v>1.0900000000000001</v>
      </c>
      <c r="K103" s="10">
        <v>-3.26</v>
      </c>
      <c r="L103" s="10">
        <v>-35.75</v>
      </c>
      <c r="M103" s="10">
        <v>0.44</v>
      </c>
      <c r="N103" s="7" t="str">
        <f t="shared" si="1"/>
        <v>▶</v>
      </c>
    </row>
    <row r="104" spans="1:14" x14ac:dyDescent="0.3">
      <c r="A104" s="6">
        <v>103</v>
      </c>
      <c r="B104" s="8" t="s">
        <v>1153</v>
      </c>
      <c r="C104" s="28" t="s">
        <v>1154</v>
      </c>
      <c r="D104" s="9">
        <v>4060</v>
      </c>
      <c r="E104" s="30" t="s">
        <v>1003</v>
      </c>
      <c r="F104" s="29">
        <v>2.6499999999999999E-2</v>
      </c>
      <c r="G104" s="9">
        <v>7209057</v>
      </c>
      <c r="H104" s="9">
        <v>1715</v>
      </c>
      <c r="I104" s="10">
        <v>64</v>
      </c>
      <c r="J104" s="10">
        <v>0.69</v>
      </c>
      <c r="K104" s="10">
        <v>24.46</v>
      </c>
      <c r="L104" s="10">
        <v>26.65</v>
      </c>
      <c r="M104" s="10">
        <v>1.92</v>
      </c>
      <c r="N104" s="7" t="str">
        <f t="shared" si="1"/>
        <v>▶</v>
      </c>
    </row>
    <row r="105" spans="1:14" x14ac:dyDescent="0.3">
      <c r="A105" s="6">
        <v>104</v>
      </c>
      <c r="B105" s="8" t="s">
        <v>1155</v>
      </c>
      <c r="C105" s="28" t="s">
        <v>1156</v>
      </c>
      <c r="D105" s="9">
        <v>7900</v>
      </c>
      <c r="E105" s="30" t="s">
        <v>1084</v>
      </c>
      <c r="F105" s="29">
        <v>2.5999999999999999E-2</v>
      </c>
      <c r="G105" s="9">
        <v>767368</v>
      </c>
      <c r="H105" s="10">
        <v>771</v>
      </c>
      <c r="I105" s="10">
        <v>16</v>
      </c>
      <c r="J105" s="10">
        <v>1.64</v>
      </c>
      <c r="K105" s="10">
        <v>376.19</v>
      </c>
      <c r="L105" s="10">
        <v>3.61</v>
      </c>
      <c r="M105" s="10">
        <v>1.88</v>
      </c>
      <c r="N105" s="7" t="str">
        <f t="shared" si="1"/>
        <v>▶</v>
      </c>
    </row>
    <row r="106" spans="1:14" x14ac:dyDescent="0.3">
      <c r="A106" s="6">
        <v>105</v>
      </c>
      <c r="B106" s="8" t="s">
        <v>1157</v>
      </c>
      <c r="C106" s="28" t="s">
        <v>1158</v>
      </c>
      <c r="D106" s="9">
        <v>4405</v>
      </c>
      <c r="E106" s="30" t="s">
        <v>748</v>
      </c>
      <c r="F106" s="29">
        <v>2.5600000000000001E-2</v>
      </c>
      <c r="G106" s="9">
        <v>75056</v>
      </c>
      <c r="H106" s="9">
        <v>1075</v>
      </c>
      <c r="I106" s="10">
        <v>58</v>
      </c>
      <c r="J106" s="10">
        <v>1.29</v>
      </c>
      <c r="K106" s="10">
        <v>3.6</v>
      </c>
      <c r="L106" s="10">
        <v>15.36</v>
      </c>
      <c r="M106" s="10">
        <v>0.69</v>
      </c>
      <c r="N106" s="7" t="str">
        <f t="shared" si="1"/>
        <v>▶</v>
      </c>
    </row>
    <row r="107" spans="1:14" x14ac:dyDescent="0.3">
      <c r="A107" s="6">
        <v>106</v>
      </c>
      <c r="B107" s="8" t="s">
        <v>1159</v>
      </c>
      <c r="C107" s="28" t="s">
        <v>1160</v>
      </c>
      <c r="D107" s="10">
        <v>531</v>
      </c>
      <c r="E107" s="30" t="s">
        <v>1161</v>
      </c>
      <c r="F107" s="29">
        <v>2.5100000000000001E-2</v>
      </c>
      <c r="G107" s="9">
        <v>160420</v>
      </c>
      <c r="H107" s="10">
        <v>356</v>
      </c>
      <c r="I107" s="10">
        <v>16</v>
      </c>
      <c r="J107" s="10">
        <v>0.37</v>
      </c>
      <c r="K107" s="10">
        <v>132.75</v>
      </c>
      <c r="L107" s="10">
        <v>0.55000000000000004</v>
      </c>
      <c r="M107" s="10">
        <v>0.67</v>
      </c>
      <c r="N107" s="7" t="str">
        <f t="shared" si="1"/>
        <v>▶</v>
      </c>
    </row>
    <row r="108" spans="1:14" x14ac:dyDescent="0.3">
      <c r="A108" s="6">
        <v>107</v>
      </c>
      <c r="B108" s="8" t="s">
        <v>1162</v>
      </c>
      <c r="C108" s="28" t="s">
        <v>1163</v>
      </c>
      <c r="D108" s="9">
        <v>39450</v>
      </c>
      <c r="E108" s="30" t="s">
        <v>1015</v>
      </c>
      <c r="F108" s="29">
        <v>2.47E-2</v>
      </c>
      <c r="G108" s="9">
        <v>222127</v>
      </c>
      <c r="H108" s="9">
        <v>9040</v>
      </c>
      <c r="I108" s="10">
        <v>243</v>
      </c>
      <c r="J108" s="10">
        <v>30.71</v>
      </c>
      <c r="K108" s="10">
        <v>27.76</v>
      </c>
      <c r="L108" s="10">
        <v>7.31</v>
      </c>
      <c r="M108" s="10">
        <v>2.37</v>
      </c>
      <c r="N108" s="7" t="str">
        <f t="shared" si="1"/>
        <v>▶</v>
      </c>
    </row>
    <row r="109" spans="1:14" x14ac:dyDescent="0.3">
      <c r="A109" s="6">
        <v>108</v>
      </c>
      <c r="B109" s="8" t="s">
        <v>1164</v>
      </c>
      <c r="C109" s="28" t="s">
        <v>1165</v>
      </c>
      <c r="D109" s="9">
        <v>29500</v>
      </c>
      <c r="E109" s="30" t="s">
        <v>874</v>
      </c>
      <c r="F109" s="29">
        <v>2.4299999999999999E-2</v>
      </c>
      <c r="G109" s="9">
        <v>48430</v>
      </c>
      <c r="H109" s="9">
        <v>4189</v>
      </c>
      <c r="I109" s="10">
        <v>-106</v>
      </c>
      <c r="J109" s="10">
        <v>0.55000000000000004</v>
      </c>
      <c r="K109" s="10">
        <v>-12.19</v>
      </c>
      <c r="L109" s="10">
        <v>55.22</v>
      </c>
      <c r="M109" s="10">
        <v>11</v>
      </c>
      <c r="N109" s="7" t="str">
        <f t="shared" si="1"/>
        <v>▶</v>
      </c>
    </row>
    <row r="110" spans="1:14" x14ac:dyDescent="0.3">
      <c r="A110" s="6">
        <v>109</v>
      </c>
      <c r="B110" s="8" t="s">
        <v>1166</v>
      </c>
      <c r="C110" s="28" t="s">
        <v>1167</v>
      </c>
      <c r="D110" s="9">
        <v>5980</v>
      </c>
      <c r="E110" s="30" t="s">
        <v>871</v>
      </c>
      <c r="F110" s="29">
        <v>2.4E-2</v>
      </c>
      <c r="G110" s="9">
        <v>56056</v>
      </c>
      <c r="H110" s="10">
        <v>807</v>
      </c>
      <c r="I110" s="10">
        <v>53</v>
      </c>
      <c r="J110" s="10">
        <v>1.29</v>
      </c>
      <c r="K110" s="10">
        <v>78.680000000000007</v>
      </c>
      <c r="L110" s="10">
        <v>3.3</v>
      </c>
      <c r="M110" s="10">
        <v>0.61</v>
      </c>
      <c r="N110" s="7" t="str">
        <f t="shared" si="1"/>
        <v>▶</v>
      </c>
    </row>
    <row r="111" spans="1:14" x14ac:dyDescent="0.3">
      <c r="A111" s="6">
        <v>110</v>
      </c>
      <c r="B111" s="8" t="s">
        <v>1168</v>
      </c>
      <c r="C111" s="28" t="s">
        <v>1169</v>
      </c>
      <c r="D111" s="9">
        <v>81800</v>
      </c>
      <c r="E111" s="30" t="s">
        <v>835</v>
      </c>
      <c r="F111" s="29">
        <v>2.3800000000000002E-2</v>
      </c>
      <c r="G111" s="9">
        <v>268093</v>
      </c>
      <c r="H111" s="9">
        <v>19103</v>
      </c>
      <c r="I111" s="9">
        <v>1135</v>
      </c>
      <c r="J111" s="10">
        <v>13.58</v>
      </c>
      <c r="K111" s="10">
        <v>-112.98</v>
      </c>
      <c r="L111" s="10">
        <v>12.3</v>
      </c>
      <c r="M111" s="10">
        <v>2.79</v>
      </c>
      <c r="N111" s="7" t="str">
        <f t="shared" si="1"/>
        <v>▶</v>
      </c>
    </row>
    <row r="112" spans="1:14" x14ac:dyDescent="0.3">
      <c r="A112" s="6">
        <v>111</v>
      </c>
      <c r="B112" s="8" t="s">
        <v>1170</v>
      </c>
      <c r="C112" s="28" t="s">
        <v>1171</v>
      </c>
      <c r="D112" s="9">
        <v>1332</v>
      </c>
      <c r="E112" s="30" t="s">
        <v>1087</v>
      </c>
      <c r="F112" s="29">
        <v>2.3800000000000002E-2</v>
      </c>
      <c r="G112" s="9">
        <v>27468</v>
      </c>
      <c r="H112" s="10">
        <v>347</v>
      </c>
      <c r="I112" s="10">
        <v>-206</v>
      </c>
      <c r="J112" s="10">
        <v>6.72</v>
      </c>
      <c r="K112" s="10">
        <v>-1.42</v>
      </c>
      <c r="L112" s="10">
        <v>-215.41</v>
      </c>
      <c r="M112" s="10">
        <v>3.63</v>
      </c>
      <c r="N112" s="7" t="str">
        <f t="shared" si="1"/>
        <v>▶</v>
      </c>
    </row>
    <row r="113" spans="1:14" x14ac:dyDescent="0.3">
      <c r="A113" s="6">
        <v>113</v>
      </c>
      <c r="B113" s="8" t="s">
        <v>1172</v>
      </c>
      <c r="C113" s="28" t="s">
        <v>1173</v>
      </c>
      <c r="D113" s="9">
        <v>5230</v>
      </c>
      <c r="E113" s="30" t="s">
        <v>818</v>
      </c>
      <c r="F113" s="29">
        <v>2.35E-2</v>
      </c>
      <c r="G113" s="9">
        <v>14277</v>
      </c>
      <c r="H113" s="10">
        <v>377</v>
      </c>
      <c r="I113" s="10">
        <v>-1</v>
      </c>
      <c r="J113" s="10">
        <v>0.95</v>
      </c>
      <c r="K113" s="10">
        <v>14.82</v>
      </c>
      <c r="L113" s="10">
        <v>3.39</v>
      </c>
      <c r="M113" s="10">
        <v>0.47</v>
      </c>
      <c r="N113" s="7" t="str">
        <f t="shared" si="1"/>
        <v>▶</v>
      </c>
    </row>
    <row r="114" spans="1:14" x14ac:dyDescent="0.3">
      <c r="A114" s="6">
        <v>114</v>
      </c>
      <c r="B114" s="8" t="s">
        <v>1174</v>
      </c>
      <c r="C114" s="28" t="s">
        <v>1175</v>
      </c>
      <c r="D114" s="9">
        <v>12700</v>
      </c>
      <c r="E114" s="30" t="s">
        <v>813</v>
      </c>
      <c r="F114" s="29">
        <v>2.3400000000000001E-2</v>
      </c>
      <c r="G114" s="9">
        <v>41663</v>
      </c>
      <c r="H114" s="9">
        <v>2201</v>
      </c>
      <c r="I114" s="10">
        <v>226</v>
      </c>
      <c r="J114" s="10">
        <v>2.06</v>
      </c>
      <c r="K114" s="10">
        <v>9.91</v>
      </c>
      <c r="L114" s="10">
        <v>14.55</v>
      </c>
      <c r="M114" s="10">
        <v>1.1299999999999999</v>
      </c>
      <c r="N114" s="7" t="str">
        <f t="shared" si="1"/>
        <v>▶</v>
      </c>
    </row>
    <row r="115" spans="1:14" x14ac:dyDescent="0.3">
      <c r="A115" s="6">
        <v>115</v>
      </c>
      <c r="B115" s="8" t="s">
        <v>1176</v>
      </c>
      <c r="C115" s="28" t="s">
        <v>1177</v>
      </c>
      <c r="D115" s="9">
        <v>2240</v>
      </c>
      <c r="E115" s="30" t="s">
        <v>1178</v>
      </c>
      <c r="F115" s="29">
        <v>2.2800000000000001E-2</v>
      </c>
      <c r="G115" s="9">
        <v>29859</v>
      </c>
      <c r="H115" s="10">
        <v>260</v>
      </c>
      <c r="I115" s="10">
        <v>-11</v>
      </c>
      <c r="J115" s="10">
        <v>0.94</v>
      </c>
      <c r="K115" s="10">
        <v>-42.26</v>
      </c>
      <c r="L115" s="10">
        <v>-2.82</v>
      </c>
      <c r="M115" s="10">
        <v>1.18</v>
      </c>
      <c r="N115" s="7" t="str">
        <f t="shared" si="1"/>
        <v>▶</v>
      </c>
    </row>
    <row r="116" spans="1:14" x14ac:dyDescent="0.3">
      <c r="A116" s="6">
        <v>116</v>
      </c>
      <c r="B116" s="8" t="s">
        <v>1179</v>
      </c>
      <c r="C116" s="28" t="s">
        <v>1180</v>
      </c>
      <c r="D116" s="10">
        <v>833</v>
      </c>
      <c r="E116" s="30" t="s">
        <v>1181</v>
      </c>
      <c r="F116" s="29">
        <v>2.2100000000000002E-2</v>
      </c>
      <c r="G116" s="9">
        <v>387853</v>
      </c>
      <c r="H116" s="10">
        <v>420</v>
      </c>
      <c r="I116" s="10">
        <v>2</v>
      </c>
      <c r="J116" s="10">
        <v>0.43</v>
      </c>
      <c r="K116" s="10">
        <v>-104.12</v>
      </c>
      <c r="L116" s="10" t="s">
        <v>713</v>
      </c>
      <c r="M116" s="10">
        <v>0.98</v>
      </c>
      <c r="N116" s="7" t="str">
        <f t="shared" si="1"/>
        <v>▶</v>
      </c>
    </row>
    <row r="117" spans="1:14" x14ac:dyDescent="0.3">
      <c r="A117" s="6">
        <v>117</v>
      </c>
      <c r="B117" s="8" t="s">
        <v>1182</v>
      </c>
      <c r="C117" s="28" t="s">
        <v>1183</v>
      </c>
      <c r="D117" s="9">
        <v>56200</v>
      </c>
      <c r="E117" s="30" t="s">
        <v>1184</v>
      </c>
      <c r="F117" s="29">
        <v>2.18E-2</v>
      </c>
      <c r="G117" s="9">
        <v>357291</v>
      </c>
      <c r="H117" s="9">
        <v>5939</v>
      </c>
      <c r="I117" s="10">
        <v>-135</v>
      </c>
      <c r="J117" s="10">
        <v>0</v>
      </c>
      <c r="K117" s="10">
        <v>131</v>
      </c>
      <c r="L117" s="10">
        <v>14.03</v>
      </c>
      <c r="M117" s="10">
        <v>8.99</v>
      </c>
      <c r="N117" s="7" t="str">
        <f t="shared" si="1"/>
        <v>▶</v>
      </c>
    </row>
    <row r="118" spans="1:14" x14ac:dyDescent="0.3">
      <c r="A118" s="6">
        <v>118</v>
      </c>
      <c r="B118" s="8" t="s">
        <v>1185</v>
      </c>
      <c r="C118" s="28" t="s">
        <v>1186</v>
      </c>
      <c r="D118" s="10">
        <v>620</v>
      </c>
      <c r="E118" s="30" t="s">
        <v>1161</v>
      </c>
      <c r="F118" s="29">
        <v>2.1399999999999999E-2</v>
      </c>
      <c r="G118" s="9">
        <v>64984</v>
      </c>
      <c r="H118" s="10">
        <v>223</v>
      </c>
      <c r="I118" s="10">
        <v>145</v>
      </c>
      <c r="J118" s="10">
        <v>44.54</v>
      </c>
      <c r="K118" s="10">
        <v>0.98</v>
      </c>
      <c r="L118" s="10">
        <v>7.35</v>
      </c>
      <c r="M118" s="10">
        <v>0.09</v>
      </c>
      <c r="N118" s="7" t="str">
        <f t="shared" si="1"/>
        <v>▶</v>
      </c>
    </row>
    <row r="119" spans="1:14" x14ac:dyDescent="0.3">
      <c r="A119" s="6">
        <v>119</v>
      </c>
      <c r="B119" s="8" t="s">
        <v>1187</v>
      </c>
      <c r="C119" s="28" t="s">
        <v>1188</v>
      </c>
      <c r="D119" s="9">
        <v>1153</v>
      </c>
      <c r="E119" s="30" t="s">
        <v>860</v>
      </c>
      <c r="F119" s="29">
        <v>2.1299999999999999E-2</v>
      </c>
      <c r="G119" s="9">
        <v>46318</v>
      </c>
      <c r="H119" s="10">
        <v>243</v>
      </c>
      <c r="I119" s="10">
        <v>44</v>
      </c>
      <c r="J119" s="10">
        <v>0</v>
      </c>
      <c r="K119" s="10">
        <v>10.48</v>
      </c>
      <c r="L119" s="10">
        <v>5.83</v>
      </c>
      <c r="M119" s="10">
        <v>0.57999999999999996</v>
      </c>
      <c r="N119" s="7" t="str">
        <f t="shared" si="1"/>
        <v>▶</v>
      </c>
    </row>
    <row r="120" spans="1:14" x14ac:dyDescent="0.3">
      <c r="A120" s="6">
        <v>120</v>
      </c>
      <c r="B120" s="8" t="s">
        <v>1189</v>
      </c>
      <c r="C120" s="28" t="s">
        <v>1190</v>
      </c>
      <c r="D120" s="9">
        <v>31850</v>
      </c>
      <c r="E120" s="30" t="s">
        <v>1191</v>
      </c>
      <c r="F120" s="29">
        <v>2.0799999999999999E-2</v>
      </c>
      <c r="G120" s="9">
        <v>3977413</v>
      </c>
      <c r="H120" s="9">
        <v>7278</v>
      </c>
      <c r="I120" s="10">
        <v>103</v>
      </c>
      <c r="J120" s="10">
        <v>7.0000000000000007E-2</v>
      </c>
      <c r="K120" s="10">
        <v>206.82</v>
      </c>
      <c r="L120" s="10">
        <v>-6.15</v>
      </c>
      <c r="M120" s="10">
        <v>4.93</v>
      </c>
      <c r="N120" s="7" t="str">
        <f t="shared" si="1"/>
        <v>▶</v>
      </c>
    </row>
    <row r="121" spans="1:14" x14ac:dyDescent="0.3">
      <c r="A121" s="6">
        <v>121</v>
      </c>
      <c r="B121" s="8" t="s">
        <v>1192</v>
      </c>
      <c r="C121" s="28" t="s">
        <v>1193</v>
      </c>
      <c r="D121" s="9">
        <v>18630</v>
      </c>
      <c r="E121" s="30" t="s">
        <v>1131</v>
      </c>
      <c r="F121" s="29">
        <v>2.0299999999999999E-2</v>
      </c>
      <c r="G121" s="9">
        <v>132791</v>
      </c>
      <c r="H121" s="9">
        <v>5150</v>
      </c>
      <c r="I121" s="10">
        <v>109</v>
      </c>
      <c r="J121" s="10">
        <v>25.77</v>
      </c>
      <c r="K121" s="10">
        <v>-282.27</v>
      </c>
      <c r="L121" s="10">
        <v>1.3</v>
      </c>
      <c r="M121" s="10">
        <v>1.75</v>
      </c>
      <c r="N121" s="7" t="str">
        <f t="shared" si="1"/>
        <v>▶</v>
      </c>
    </row>
    <row r="122" spans="1:14" x14ac:dyDescent="0.3">
      <c r="A122" s="6">
        <v>122</v>
      </c>
      <c r="B122" s="8" t="s">
        <v>1194</v>
      </c>
      <c r="C122" s="28" t="s">
        <v>1195</v>
      </c>
      <c r="D122" s="9">
        <v>4030</v>
      </c>
      <c r="E122" s="30" t="s">
        <v>1075</v>
      </c>
      <c r="F122" s="29">
        <v>2.0299999999999999E-2</v>
      </c>
      <c r="G122" s="9">
        <v>17400</v>
      </c>
      <c r="H122" s="10">
        <v>535</v>
      </c>
      <c r="I122" s="10">
        <v>55</v>
      </c>
      <c r="J122" s="10">
        <v>0.67</v>
      </c>
      <c r="K122" s="10">
        <v>6.26</v>
      </c>
      <c r="L122" s="10">
        <v>11.42</v>
      </c>
      <c r="M122" s="10">
        <v>0.87</v>
      </c>
      <c r="N122" s="7" t="str">
        <f t="shared" si="1"/>
        <v>▶</v>
      </c>
    </row>
    <row r="123" spans="1:14" x14ac:dyDescent="0.3">
      <c r="A123" s="6">
        <v>123</v>
      </c>
      <c r="B123" s="8" t="s">
        <v>1196</v>
      </c>
      <c r="C123" s="28" t="s">
        <v>1197</v>
      </c>
      <c r="D123" s="9">
        <v>4600</v>
      </c>
      <c r="E123" s="30" t="s">
        <v>728</v>
      </c>
      <c r="F123" s="29">
        <v>0.02</v>
      </c>
      <c r="G123" s="9">
        <v>5565001</v>
      </c>
      <c r="H123" s="9">
        <v>3124</v>
      </c>
      <c r="I123" s="10">
        <v>60</v>
      </c>
      <c r="J123" s="10">
        <v>3.19</v>
      </c>
      <c r="K123" s="10">
        <v>20.81</v>
      </c>
      <c r="L123" s="10">
        <v>13.06</v>
      </c>
      <c r="M123" s="10">
        <v>1.43</v>
      </c>
      <c r="N123" s="7" t="str">
        <f t="shared" si="1"/>
        <v>▶</v>
      </c>
    </row>
    <row r="124" spans="1:14" x14ac:dyDescent="0.3">
      <c r="A124" s="6">
        <v>124</v>
      </c>
      <c r="B124" s="8" t="s">
        <v>1198</v>
      </c>
      <c r="C124" s="28" t="s">
        <v>1199</v>
      </c>
      <c r="D124" s="9">
        <v>1594</v>
      </c>
      <c r="E124" s="30" t="s">
        <v>1087</v>
      </c>
      <c r="F124" s="29">
        <v>1.9800000000000002E-2</v>
      </c>
      <c r="G124" s="9">
        <v>26067</v>
      </c>
      <c r="H124" s="10">
        <v>289</v>
      </c>
      <c r="I124" s="10">
        <v>12</v>
      </c>
      <c r="J124" s="10">
        <v>0.85</v>
      </c>
      <c r="K124" s="10">
        <v>4.58</v>
      </c>
      <c r="L124" s="10">
        <v>14.49</v>
      </c>
      <c r="M124" s="10">
        <v>0.28000000000000003</v>
      </c>
      <c r="N124" s="7" t="str">
        <f t="shared" si="1"/>
        <v>▶</v>
      </c>
    </row>
    <row r="125" spans="1:14" x14ac:dyDescent="0.3">
      <c r="A125" s="6">
        <v>125</v>
      </c>
      <c r="B125" s="8" t="s">
        <v>1200</v>
      </c>
      <c r="C125" s="28" t="s">
        <v>1201</v>
      </c>
      <c r="D125" s="10">
        <v>524</v>
      </c>
      <c r="E125" s="30" t="s">
        <v>1202</v>
      </c>
      <c r="F125" s="29">
        <v>1.95E-2</v>
      </c>
      <c r="G125" s="9">
        <v>46817</v>
      </c>
      <c r="H125" s="10">
        <v>205</v>
      </c>
      <c r="I125" s="10">
        <v>1</v>
      </c>
      <c r="J125" s="10">
        <v>3.12</v>
      </c>
      <c r="K125" s="10">
        <v>-34.93</v>
      </c>
      <c r="L125" s="10">
        <v>6.96</v>
      </c>
      <c r="M125" s="10">
        <v>0.5</v>
      </c>
      <c r="N125" s="7" t="str">
        <f t="shared" si="1"/>
        <v>▶</v>
      </c>
    </row>
    <row r="126" spans="1:14" x14ac:dyDescent="0.3">
      <c r="E126" s="30"/>
      <c r="F126" s="30"/>
      <c r="N126" s="7" t="str">
        <f t="shared" si="1"/>
        <v/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1203</v>
      </c>
      <c r="E1" s="13" t="s">
        <v>1204</v>
      </c>
      <c r="F1" s="13" t="s">
        <v>1205</v>
      </c>
      <c r="G1" s="13" t="s">
        <v>1206</v>
      </c>
      <c r="H1" s="13" t="s">
        <v>71</v>
      </c>
      <c r="I1" s="13" t="s">
        <v>39</v>
      </c>
    </row>
    <row r="2" spans="1:9" ht="17.25" thickTop="1" x14ac:dyDescent="0.3">
      <c r="A2" t="s">
        <v>1207</v>
      </c>
      <c r="B2" s="22" t="s">
        <v>1208</v>
      </c>
      <c r="C2" s="3">
        <v>3.5700000000000003E-2</v>
      </c>
      <c r="D2">
        <v>12</v>
      </c>
      <c r="E2">
        <v>5</v>
      </c>
      <c r="F2">
        <v>0</v>
      </c>
      <c r="G2">
        <v>7</v>
      </c>
      <c r="H2" s="4">
        <v>0.63</v>
      </c>
      <c r="I2" s="7" t="str">
        <f>IF(ISBLANK($B2),"",HYPERLINK($B2,"▶"))</f>
        <v>▶</v>
      </c>
    </row>
    <row r="3" spans="1:9" x14ac:dyDescent="0.3">
      <c r="A3" t="s">
        <v>1209</v>
      </c>
      <c r="B3" s="22" t="s">
        <v>1210</v>
      </c>
      <c r="C3" s="3">
        <v>2.8400000000000002E-2</v>
      </c>
      <c r="D3">
        <v>5</v>
      </c>
      <c r="E3">
        <v>2</v>
      </c>
      <c r="F3">
        <v>0</v>
      </c>
      <c r="G3">
        <v>3</v>
      </c>
      <c r="H3" s="4">
        <v>0.5</v>
      </c>
      <c r="I3" s="7" t="str">
        <f t="shared" ref="I3:I66" si="0">IF(ISBLANK($B3),"",HYPERLINK($B3,"▶"))</f>
        <v>▶</v>
      </c>
    </row>
    <row r="4" spans="1:9" x14ac:dyDescent="0.3">
      <c r="A4" t="s">
        <v>1211</v>
      </c>
      <c r="B4" s="22" t="s">
        <v>1212</v>
      </c>
      <c r="C4" s="3">
        <v>1.4500000000000001E-2</v>
      </c>
      <c r="D4">
        <v>31</v>
      </c>
      <c r="E4">
        <v>9</v>
      </c>
      <c r="F4">
        <v>3</v>
      </c>
      <c r="G4">
        <v>19</v>
      </c>
      <c r="H4" s="4">
        <v>0.25</v>
      </c>
      <c r="I4" s="7" t="str">
        <f t="shared" si="0"/>
        <v>▶</v>
      </c>
    </row>
    <row r="5" spans="1:9" x14ac:dyDescent="0.3">
      <c r="A5" t="s">
        <v>1213</v>
      </c>
      <c r="B5" s="22" t="s">
        <v>1214</v>
      </c>
      <c r="C5" s="3">
        <v>1.14E-2</v>
      </c>
      <c r="D5">
        <v>8</v>
      </c>
      <c r="E5">
        <v>2</v>
      </c>
      <c r="F5">
        <v>0</v>
      </c>
      <c r="G5">
        <v>6</v>
      </c>
      <c r="H5" s="4">
        <v>0.2</v>
      </c>
      <c r="I5" s="7" t="str">
        <f t="shared" si="0"/>
        <v>▶</v>
      </c>
    </row>
    <row r="6" spans="1:9" x14ac:dyDescent="0.3">
      <c r="A6" t="s">
        <v>1215</v>
      </c>
      <c r="B6" s="22" t="s">
        <v>1216</v>
      </c>
      <c r="C6" s="3">
        <v>1.06E-2</v>
      </c>
      <c r="D6">
        <v>27</v>
      </c>
      <c r="E6">
        <v>11</v>
      </c>
      <c r="F6">
        <v>5</v>
      </c>
      <c r="G6">
        <v>11</v>
      </c>
      <c r="H6" s="4">
        <v>0.18</v>
      </c>
      <c r="I6" s="7" t="str">
        <f t="shared" si="0"/>
        <v>▶</v>
      </c>
    </row>
    <row r="7" spans="1:9" x14ac:dyDescent="0.3">
      <c r="A7" t="s">
        <v>1217</v>
      </c>
      <c r="B7" s="22" t="s">
        <v>1218</v>
      </c>
      <c r="C7" s="3">
        <v>0.01</v>
      </c>
      <c r="D7">
        <v>184</v>
      </c>
      <c r="E7">
        <v>38</v>
      </c>
      <c r="F7">
        <v>12</v>
      </c>
      <c r="G7">
        <v>134</v>
      </c>
      <c r="H7" s="4">
        <v>0.17</v>
      </c>
      <c r="I7" s="7" t="str">
        <f t="shared" si="0"/>
        <v>▶</v>
      </c>
    </row>
    <row r="8" spans="1:9" x14ac:dyDescent="0.3">
      <c r="A8" t="s">
        <v>1219</v>
      </c>
      <c r="B8" s="22" t="s">
        <v>1220</v>
      </c>
      <c r="C8" s="3">
        <v>7.9000000000000008E-3</v>
      </c>
      <c r="D8">
        <v>61</v>
      </c>
      <c r="E8">
        <v>22</v>
      </c>
      <c r="F8">
        <v>2</v>
      </c>
      <c r="G8">
        <v>37</v>
      </c>
      <c r="H8" s="4">
        <v>0.13</v>
      </c>
      <c r="I8" s="7" t="str">
        <f t="shared" si="0"/>
        <v>▶</v>
      </c>
    </row>
    <row r="9" spans="1:9" x14ac:dyDescent="0.3">
      <c r="A9" t="s">
        <v>1221</v>
      </c>
      <c r="B9" s="22" t="s">
        <v>1222</v>
      </c>
      <c r="C9" s="3">
        <v>7.4999999999999997E-3</v>
      </c>
      <c r="D9">
        <v>14</v>
      </c>
      <c r="E9">
        <v>3</v>
      </c>
      <c r="F9">
        <v>3</v>
      </c>
      <c r="G9">
        <v>8</v>
      </c>
      <c r="H9" s="4">
        <v>0.13</v>
      </c>
      <c r="I9" s="7" t="str">
        <f t="shared" si="0"/>
        <v>▶</v>
      </c>
    </row>
    <row r="10" spans="1:9" x14ac:dyDescent="0.3">
      <c r="A10" t="s">
        <v>1223</v>
      </c>
      <c r="B10" s="22" t="s">
        <v>1224</v>
      </c>
      <c r="C10" s="3">
        <v>4.7000000000000002E-3</v>
      </c>
      <c r="D10">
        <v>7</v>
      </c>
      <c r="E10">
        <v>3</v>
      </c>
      <c r="F10">
        <v>2</v>
      </c>
      <c r="G10">
        <v>2</v>
      </c>
      <c r="H10" s="4">
        <v>0.08</v>
      </c>
      <c r="I10" s="7" t="str">
        <f t="shared" si="0"/>
        <v>▶</v>
      </c>
    </row>
    <row r="11" spans="1:9" x14ac:dyDescent="0.3">
      <c r="A11" t="s">
        <v>1225</v>
      </c>
      <c r="B11" s="22" t="s">
        <v>1226</v>
      </c>
      <c r="C11" s="3">
        <v>4.3E-3</v>
      </c>
      <c r="D11">
        <v>3</v>
      </c>
      <c r="E11">
        <v>2</v>
      </c>
      <c r="F11">
        <v>0</v>
      </c>
      <c r="G11">
        <v>1</v>
      </c>
      <c r="H11" s="4">
        <v>7.0000000000000007E-2</v>
      </c>
      <c r="I11" s="7" t="str">
        <f t="shared" si="0"/>
        <v>▶</v>
      </c>
    </row>
    <row r="12" spans="1:9" x14ac:dyDescent="0.3">
      <c r="A12" t="s">
        <v>1227</v>
      </c>
      <c r="B12" s="22" t="s">
        <v>1228</v>
      </c>
      <c r="C12" s="3">
        <v>3.0000000000000001E-3</v>
      </c>
      <c r="D12">
        <v>13</v>
      </c>
      <c r="E12">
        <v>4</v>
      </c>
      <c r="F12">
        <v>2</v>
      </c>
      <c r="G12">
        <v>7</v>
      </c>
      <c r="H12" s="4">
        <v>0.05</v>
      </c>
      <c r="I12" s="7" t="str">
        <f t="shared" si="0"/>
        <v>▶</v>
      </c>
    </row>
    <row r="13" spans="1:9" x14ac:dyDescent="0.3">
      <c r="A13" t="s">
        <v>1229</v>
      </c>
      <c r="B13" s="22" t="s">
        <v>1230</v>
      </c>
      <c r="C13" s="3">
        <v>2.8999999999999998E-3</v>
      </c>
      <c r="D13">
        <v>1</v>
      </c>
      <c r="E13">
        <v>1</v>
      </c>
      <c r="F13">
        <v>0</v>
      </c>
      <c r="G13">
        <v>0</v>
      </c>
      <c r="H13" s="4">
        <v>0.05</v>
      </c>
      <c r="I13" s="7" t="str">
        <f t="shared" si="0"/>
        <v>▶</v>
      </c>
    </row>
    <row r="14" spans="1:9" x14ac:dyDescent="0.3">
      <c r="A14" t="s">
        <v>1231</v>
      </c>
      <c r="B14" s="22" t="s">
        <v>1232</v>
      </c>
      <c r="C14" s="3">
        <v>2.8E-3</v>
      </c>
      <c r="D14">
        <v>4</v>
      </c>
      <c r="E14">
        <v>3</v>
      </c>
      <c r="F14">
        <v>0</v>
      </c>
      <c r="G14">
        <v>1</v>
      </c>
      <c r="H14" s="4">
        <v>0.04</v>
      </c>
      <c r="I14" s="7" t="str">
        <f t="shared" si="0"/>
        <v>▶</v>
      </c>
    </row>
    <row r="15" spans="1:9" x14ac:dyDescent="0.3">
      <c r="A15" t="s">
        <v>1233</v>
      </c>
      <c r="B15" s="22" t="s">
        <v>1234</v>
      </c>
      <c r="C15" s="3">
        <v>2.3E-3</v>
      </c>
      <c r="D15">
        <v>9</v>
      </c>
      <c r="E15">
        <v>4</v>
      </c>
      <c r="F15">
        <v>1</v>
      </c>
      <c r="G15">
        <v>4</v>
      </c>
      <c r="H15" s="4">
        <v>0.04</v>
      </c>
      <c r="I15" s="7" t="str">
        <f t="shared" si="0"/>
        <v>▶</v>
      </c>
    </row>
    <row r="16" spans="1:9" x14ac:dyDescent="0.3">
      <c r="A16" t="s">
        <v>1235</v>
      </c>
      <c r="B16" s="22" t="s">
        <v>1236</v>
      </c>
      <c r="C16" s="3">
        <v>1.9E-3</v>
      </c>
      <c r="D16">
        <v>1</v>
      </c>
      <c r="E16">
        <v>1</v>
      </c>
      <c r="F16">
        <v>0</v>
      </c>
      <c r="G16">
        <v>0</v>
      </c>
      <c r="H16" s="4">
        <v>0.03</v>
      </c>
      <c r="I16" s="7" t="str">
        <f t="shared" si="0"/>
        <v>▶</v>
      </c>
    </row>
    <row r="17" spans="1:9" x14ac:dyDescent="0.3">
      <c r="A17" t="s">
        <v>1237</v>
      </c>
      <c r="B17" s="22" t="s">
        <v>1238</v>
      </c>
      <c r="C17" s="3">
        <v>1.6000000000000001E-3</v>
      </c>
      <c r="D17">
        <v>16</v>
      </c>
      <c r="E17">
        <v>6</v>
      </c>
      <c r="F17">
        <v>0</v>
      </c>
      <c r="G17">
        <v>10</v>
      </c>
      <c r="H17" s="4">
        <v>0.02</v>
      </c>
      <c r="I17" s="7" t="str">
        <f t="shared" si="0"/>
        <v>▶</v>
      </c>
    </row>
    <row r="18" spans="1:9" x14ac:dyDescent="0.3">
      <c r="A18" t="s">
        <v>1239</v>
      </c>
      <c r="B18" s="22" t="s">
        <v>1240</v>
      </c>
      <c r="C18" s="3">
        <v>2.0000000000000001E-4</v>
      </c>
      <c r="D18">
        <v>96</v>
      </c>
      <c r="E18">
        <v>31</v>
      </c>
      <c r="F18">
        <v>8</v>
      </c>
      <c r="G18">
        <v>57</v>
      </c>
      <c r="H18" s="4">
        <v>0</v>
      </c>
      <c r="I18" s="7" t="str">
        <f t="shared" si="0"/>
        <v>▶</v>
      </c>
    </row>
    <row r="19" spans="1:9" x14ac:dyDescent="0.3">
      <c r="A19" t="s">
        <v>1241</v>
      </c>
      <c r="B19" s="22" t="s">
        <v>1242</v>
      </c>
      <c r="C19" s="3">
        <v>-4.0000000000000002E-4</v>
      </c>
      <c r="D19">
        <v>15</v>
      </c>
      <c r="E19">
        <v>4</v>
      </c>
      <c r="F19">
        <v>1</v>
      </c>
      <c r="G19">
        <v>10</v>
      </c>
      <c r="H19" s="4">
        <v>0</v>
      </c>
      <c r="I19" s="7" t="str">
        <f t="shared" si="0"/>
        <v>▶</v>
      </c>
    </row>
    <row r="20" spans="1:9" x14ac:dyDescent="0.3">
      <c r="A20" t="s">
        <v>1243</v>
      </c>
      <c r="B20" s="22" t="s">
        <v>1244</v>
      </c>
      <c r="C20" s="3">
        <v>-1.1000000000000001E-3</v>
      </c>
      <c r="D20">
        <v>31</v>
      </c>
      <c r="E20">
        <v>11</v>
      </c>
      <c r="F20">
        <v>5</v>
      </c>
      <c r="G20">
        <v>15</v>
      </c>
      <c r="H20" s="4">
        <v>0.01</v>
      </c>
      <c r="I20" s="7" t="str">
        <f t="shared" si="0"/>
        <v>▶</v>
      </c>
    </row>
    <row r="21" spans="1:9" x14ac:dyDescent="0.3">
      <c r="A21" t="s">
        <v>1245</v>
      </c>
      <c r="B21" s="22" t="s">
        <v>1246</v>
      </c>
      <c r="C21" s="3">
        <v>-1.1999999999999999E-3</v>
      </c>
      <c r="D21">
        <v>1</v>
      </c>
      <c r="E21">
        <v>0</v>
      </c>
      <c r="F21">
        <v>0</v>
      </c>
      <c r="G21">
        <v>1</v>
      </c>
      <c r="H21" s="4">
        <v>0.02</v>
      </c>
      <c r="I21" s="7" t="str">
        <f t="shared" si="0"/>
        <v>▶</v>
      </c>
    </row>
    <row r="22" spans="1:9" x14ac:dyDescent="0.3">
      <c r="A22" t="s">
        <v>1247</v>
      </c>
      <c r="B22" s="22" t="s">
        <v>1248</v>
      </c>
      <c r="C22" s="3">
        <v>-1.1999999999999999E-3</v>
      </c>
      <c r="D22">
        <v>77</v>
      </c>
      <c r="E22">
        <v>17</v>
      </c>
      <c r="F22">
        <v>4</v>
      </c>
      <c r="G22">
        <v>56</v>
      </c>
      <c r="H22" s="4">
        <v>0.02</v>
      </c>
      <c r="I22" s="7" t="str">
        <f t="shared" si="0"/>
        <v>▶</v>
      </c>
    </row>
    <row r="23" spans="1:9" x14ac:dyDescent="0.3">
      <c r="A23" t="s">
        <v>1249</v>
      </c>
      <c r="B23" s="22" t="s">
        <v>1250</v>
      </c>
      <c r="C23" s="3">
        <v>-1.2999999999999999E-3</v>
      </c>
      <c r="D23">
        <v>1</v>
      </c>
      <c r="E23">
        <v>0</v>
      </c>
      <c r="F23">
        <v>0</v>
      </c>
      <c r="G23">
        <v>1</v>
      </c>
      <c r="H23" s="4">
        <v>0.02</v>
      </c>
      <c r="I23" s="7" t="str">
        <f t="shared" si="0"/>
        <v>▶</v>
      </c>
    </row>
    <row r="24" spans="1:9" x14ac:dyDescent="0.3">
      <c r="A24" t="s">
        <v>1251</v>
      </c>
      <c r="B24" s="22" t="s">
        <v>1252</v>
      </c>
      <c r="C24" s="3">
        <v>-1.4E-3</v>
      </c>
      <c r="D24">
        <v>28</v>
      </c>
      <c r="E24">
        <v>6</v>
      </c>
      <c r="F24">
        <v>4</v>
      </c>
      <c r="G24">
        <v>18</v>
      </c>
      <c r="H24" s="4">
        <v>0.02</v>
      </c>
      <c r="I24" s="7" t="str">
        <f t="shared" si="0"/>
        <v>▶</v>
      </c>
    </row>
    <row r="25" spans="1:9" x14ac:dyDescent="0.3">
      <c r="A25" t="s">
        <v>1253</v>
      </c>
      <c r="B25" s="22" t="s">
        <v>1254</v>
      </c>
      <c r="C25" s="3">
        <v>-1.9E-3</v>
      </c>
      <c r="D25">
        <v>11</v>
      </c>
      <c r="E25">
        <v>3</v>
      </c>
      <c r="F25">
        <v>0</v>
      </c>
      <c r="G25">
        <v>8</v>
      </c>
      <c r="H25" s="4">
        <v>0.03</v>
      </c>
      <c r="I25" s="7" t="str">
        <f t="shared" si="0"/>
        <v>▶</v>
      </c>
    </row>
    <row r="26" spans="1:9" x14ac:dyDescent="0.3">
      <c r="A26" t="s">
        <v>1255</v>
      </c>
      <c r="B26" s="22" t="s">
        <v>1256</v>
      </c>
      <c r="C26" s="3">
        <v>-2E-3</v>
      </c>
      <c r="D26">
        <v>1347</v>
      </c>
      <c r="E26">
        <v>505</v>
      </c>
      <c r="F26">
        <v>124</v>
      </c>
      <c r="G26">
        <v>718</v>
      </c>
      <c r="H26" s="4">
        <v>0.03</v>
      </c>
      <c r="I26" s="7" t="str">
        <f t="shared" si="0"/>
        <v>▶</v>
      </c>
    </row>
    <row r="27" spans="1:9" x14ac:dyDescent="0.3">
      <c r="A27" t="s">
        <v>1257</v>
      </c>
      <c r="B27" s="22" t="s">
        <v>1258</v>
      </c>
      <c r="C27" s="3">
        <v>-2.0999999999999999E-3</v>
      </c>
      <c r="D27">
        <v>52</v>
      </c>
      <c r="E27">
        <v>19</v>
      </c>
      <c r="F27">
        <v>5</v>
      </c>
      <c r="G27">
        <v>28</v>
      </c>
      <c r="H27" s="4">
        <v>0.03</v>
      </c>
      <c r="I27" s="7" t="str">
        <f t="shared" si="0"/>
        <v>▶</v>
      </c>
    </row>
    <row r="28" spans="1:9" x14ac:dyDescent="0.3">
      <c r="A28" t="s">
        <v>1259</v>
      </c>
      <c r="B28" s="22" t="s">
        <v>1260</v>
      </c>
      <c r="C28" s="3">
        <v>-2.0999999999999999E-3</v>
      </c>
      <c r="D28">
        <v>10</v>
      </c>
      <c r="E28">
        <v>3</v>
      </c>
      <c r="F28">
        <v>2</v>
      </c>
      <c r="G28">
        <v>5</v>
      </c>
      <c r="H28" s="4">
        <v>0.03</v>
      </c>
      <c r="I28" s="7" t="str">
        <f t="shared" si="0"/>
        <v>▶</v>
      </c>
    </row>
    <row r="29" spans="1:9" x14ac:dyDescent="0.3">
      <c r="A29" t="s">
        <v>1261</v>
      </c>
      <c r="B29" s="22" t="s">
        <v>1262</v>
      </c>
      <c r="C29" s="3">
        <v>-2.3E-3</v>
      </c>
      <c r="D29">
        <v>1</v>
      </c>
      <c r="E29">
        <v>0</v>
      </c>
      <c r="F29">
        <v>0</v>
      </c>
      <c r="G29">
        <v>1</v>
      </c>
      <c r="H29" s="4">
        <v>0.04</v>
      </c>
      <c r="I29" s="7" t="str">
        <f t="shared" si="0"/>
        <v>▶</v>
      </c>
    </row>
    <row r="30" spans="1:9" x14ac:dyDescent="0.3">
      <c r="A30" t="s">
        <v>1263</v>
      </c>
      <c r="B30" s="22" t="s">
        <v>1264</v>
      </c>
      <c r="C30" s="3">
        <v>-3.3E-3</v>
      </c>
      <c r="D30">
        <v>85</v>
      </c>
      <c r="E30">
        <v>24</v>
      </c>
      <c r="F30">
        <v>7</v>
      </c>
      <c r="G30">
        <v>54</v>
      </c>
      <c r="H30" s="4">
        <v>0.05</v>
      </c>
      <c r="I30" s="7" t="str">
        <f t="shared" si="0"/>
        <v>▶</v>
      </c>
    </row>
    <row r="31" spans="1:9" x14ac:dyDescent="0.3">
      <c r="A31" t="s">
        <v>1265</v>
      </c>
      <c r="B31" s="22" t="s">
        <v>1266</v>
      </c>
      <c r="C31" s="3">
        <v>-3.3999999999999998E-3</v>
      </c>
      <c r="D31">
        <v>21</v>
      </c>
      <c r="E31">
        <v>5</v>
      </c>
      <c r="F31">
        <v>3</v>
      </c>
      <c r="G31">
        <v>13</v>
      </c>
      <c r="H31" s="4">
        <v>0.06</v>
      </c>
      <c r="I31" s="7" t="str">
        <f t="shared" si="0"/>
        <v>▶</v>
      </c>
    </row>
    <row r="32" spans="1:9" x14ac:dyDescent="0.3">
      <c r="A32" t="s">
        <v>1267</v>
      </c>
      <c r="B32" s="22" t="s">
        <v>1268</v>
      </c>
      <c r="C32" s="3">
        <v>-3.7000000000000002E-3</v>
      </c>
      <c r="D32">
        <v>17</v>
      </c>
      <c r="E32">
        <v>5</v>
      </c>
      <c r="F32">
        <v>0</v>
      </c>
      <c r="G32">
        <v>12</v>
      </c>
      <c r="H32" s="4">
        <v>0.06</v>
      </c>
      <c r="I32" s="7" t="str">
        <f t="shared" si="0"/>
        <v>▶</v>
      </c>
    </row>
    <row r="33" spans="1:9" x14ac:dyDescent="0.3">
      <c r="A33" t="s">
        <v>1269</v>
      </c>
      <c r="B33" s="22" t="s">
        <v>1270</v>
      </c>
      <c r="C33" s="3">
        <v>-4.7000000000000002E-3</v>
      </c>
      <c r="D33">
        <v>18</v>
      </c>
      <c r="E33">
        <v>1</v>
      </c>
      <c r="F33">
        <v>6</v>
      </c>
      <c r="G33">
        <v>11</v>
      </c>
      <c r="H33" s="4">
        <v>0.08</v>
      </c>
      <c r="I33" s="7" t="str">
        <f t="shared" si="0"/>
        <v>▶</v>
      </c>
    </row>
    <row r="34" spans="1:9" x14ac:dyDescent="0.3">
      <c r="A34" t="s">
        <v>1271</v>
      </c>
      <c r="B34" s="22" t="s">
        <v>1272</v>
      </c>
      <c r="C34" s="3">
        <v>-5.1999999999999998E-3</v>
      </c>
      <c r="D34">
        <v>11</v>
      </c>
      <c r="E34">
        <v>2</v>
      </c>
      <c r="F34">
        <v>0</v>
      </c>
      <c r="G34">
        <v>9</v>
      </c>
      <c r="H34" s="4">
        <v>0.09</v>
      </c>
      <c r="I34" s="7" t="str">
        <f t="shared" si="0"/>
        <v>▶</v>
      </c>
    </row>
    <row r="35" spans="1:9" x14ac:dyDescent="0.3">
      <c r="A35" t="s">
        <v>1273</v>
      </c>
      <c r="B35" s="22" t="s">
        <v>1274</v>
      </c>
      <c r="C35" s="3">
        <v>-5.5999999999999999E-3</v>
      </c>
      <c r="D35">
        <v>12</v>
      </c>
      <c r="E35">
        <v>3</v>
      </c>
      <c r="F35">
        <v>1</v>
      </c>
      <c r="G35">
        <v>8</v>
      </c>
      <c r="H35" s="4">
        <v>0.09</v>
      </c>
      <c r="I35" s="7" t="str">
        <f t="shared" si="0"/>
        <v>▶</v>
      </c>
    </row>
    <row r="36" spans="1:9" x14ac:dyDescent="0.3">
      <c r="A36" t="s">
        <v>1275</v>
      </c>
      <c r="B36" s="22" t="s">
        <v>1276</v>
      </c>
      <c r="C36" s="3">
        <v>-5.8999999999999999E-3</v>
      </c>
      <c r="D36">
        <v>41</v>
      </c>
      <c r="E36">
        <v>13</v>
      </c>
      <c r="F36">
        <v>6</v>
      </c>
      <c r="G36">
        <v>22</v>
      </c>
      <c r="H36" s="4">
        <v>0.1</v>
      </c>
      <c r="I36" s="7" t="str">
        <f t="shared" si="0"/>
        <v>▶</v>
      </c>
    </row>
    <row r="37" spans="1:9" x14ac:dyDescent="0.3">
      <c r="A37" t="s">
        <v>1277</v>
      </c>
      <c r="B37" s="22" t="s">
        <v>1278</v>
      </c>
      <c r="C37" s="3">
        <v>-6.4000000000000003E-3</v>
      </c>
      <c r="D37">
        <v>38</v>
      </c>
      <c r="E37">
        <v>11</v>
      </c>
      <c r="F37">
        <v>5</v>
      </c>
      <c r="G37">
        <v>22</v>
      </c>
      <c r="H37" s="4">
        <v>0.11</v>
      </c>
      <c r="I37" s="7" t="str">
        <f t="shared" si="0"/>
        <v>▶</v>
      </c>
    </row>
    <row r="38" spans="1:9" x14ac:dyDescent="0.3">
      <c r="A38" t="s">
        <v>1279</v>
      </c>
      <c r="B38" s="22" t="s">
        <v>1280</v>
      </c>
      <c r="C38" s="3">
        <v>-6.4000000000000003E-3</v>
      </c>
      <c r="D38">
        <v>13</v>
      </c>
      <c r="E38">
        <v>5</v>
      </c>
      <c r="F38">
        <v>2</v>
      </c>
      <c r="G38">
        <v>6</v>
      </c>
      <c r="H38" s="4">
        <v>0.11</v>
      </c>
      <c r="I38" s="7" t="str">
        <f t="shared" si="0"/>
        <v>▶</v>
      </c>
    </row>
    <row r="39" spans="1:9" x14ac:dyDescent="0.3">
      <c r="A39" t="s">
        <v>1281</v>
      </c>
      <c r="B39" s="22" t="s">
        <v>1282</v>
      </c>
      <c r="C39" s="3">
        <v>-6.6E-3</v>
      </c>
      <c r="D39">
        <v>5</v>
      </c>
      <c r="E39">
        <v>2</v>
      </c>
      <c r="F39">
        <v>0</v>
      </c>
      <c r="G39">
        <v>3</v>
      </c>
      <c r="H39" s="4">
        <v>0.11</v>
      </c>
      <c r="I39" s="7" t="str">
        <f t="shared" si="0"/>
        <v>▶</v>
      </c>
    </row>
    <row r="40" spans="1:9" x14ac:dyDescent="0.3">
      <c r="A40" t="s">
        <v>1283</v>
      </c>
      <c r="B40" s="22" t="s">
        <v>1284</v>
      </c>
      <c r="C40" s="3">
        <v>-6.7999999999999996E-3</v>
      </c>
      <c r="D40">
        <v>6</v>
      </c>
      <c r="E40">
        <v>1</v>
      </c>
      <c r="F40">
        <v>2</v>
      </c>
      <c r="G40">
        <v>3</v>
      </c>
      <c r="H40" s="4">
        <v>0.12</v>
      </c>
      <c r="I40" s="7" t="str">
        <f t="shared" si="0"/>
        <v>▶</v>
      </c>
    </row>
    <row r="41" spans="1:9" x14ac:dyDescent="0.3">
      <c r="A41" t="s">
        <v>1285</v>
      </c>
      <c r="B41" s="22" t="s">
        <v>1286</v>
      </c>
      <c r="C41" s="3">
        <v>-6.7999999999999996E-3</v>
      </c>
      <c r="D41">
        <v>153</v>
      </c>
      <c r="E41">
        <v>32</v>
      </c>
      <c r="F41">
        <v>13</v>
      </c>
      <c r="G41">
        <v>108</v>
      </c>
      <c r="H41" s="4">
        <v>0.12</v>
      </c>
      <c r="I41" s="7" t="str">
        <f t="shared" si="0"/>
        <v>▶</v>
      </c>
    </row>
    <row r="42" spans="1:9" x14ac:dyDescent="0.3">
      <c r="A42" t="s">
        <v>1287</v>
      </c>
      <c r="B42" s="22" t="s">
        <v>1288</v>
      </c>
      <c r="C42" s="3">
        <v>-8.0000000000000002E-3</v>
      </c>
      <c r="D42">
        <v>43</v>
      </c>
      <c r="E42">
        <v>4</v>
      </c>
      <c r="F42">
        <v>2</v>
      </c>
      <c r="G42">
        <v>37</v>
      </c>
      <c r="H42" s="4">
        <v>0.14000000000000001</v>
      </c>
      <c r="I42" s="7" t="str">
        <f t="shared" si="0"/>
        <v>▶</v>
      </c>
    </row>
    <row r="43" spans="1:9" x14ac:dyDescent="0.3">
      <c r="A43" t="s">
        <v>1289</v>
      </c>
      <c r="B43" s="22" t="s">
        <v>1290</v>
      </c>
      <c r="C43" s="3">
        <v>-8.2000000000000007E-3</v>
      </c>
      <c r="D43">
        <v>11</v>
      </c>
      <c r="E43">
        <v>3</v>
      </c>
      <c r="F43">
        <v>4</v>
      </c>
      <c r="G43">
        <v>4</v>
      </c>
      <c r="H43" s="4">
        <v>0.14000000000000001</v>
      </c>
      <c r="I43" s="7" t="str">
        <f t="shared" si="0"/>
        <v>▶</v>
      </c>
    </row>
    <row r="44" spans="1:9" x14ac:dyDescent="0.3">
      <c r="A44" t="s">
        <v>1291</v>
      </c>
      <c r="B44" s="22" t="s">
        <v>1292</v>
      </c>
      <c r="C44" s="3">
        <v>-8.3999999999999995E-3</v>
      </c>
      <c r="D44">
        <v>23</v>
      </c>
      <c r="E44">
        <v>7</v>
      </c>
      <c r="F44">
        <v>2</v>
      </c>
      <c r="G44">
        <v>14</v>
      </c>
      <c r="H44" s="4">
        <v>0.14000000000000001</v>
      </c>
      <c r="I44" s="7" t="str">
        <f t="shared" si="0"/>
        <v>▶</v>
      </c>
    </row>
    <row r="45" spans="1:9" x14ac:dyDescent="0.3">
      <c r="A45" t="s">
        <v>1293</v>
      </c>
      <c r="B45" s="22" t="s">
        <v>1294</v>
      </c>
      <c r="C45" s="3">
        <v>-8.5000000000000006E-3</v>
      </c>
      <c r="D45">
        <v>80</v>
      </c>
      <c r="E45">
        <v>11</v>
      </c>
      <c r="F45">
        <v>14</v>
      </c>
      <c r="G45">
        <v>55</v>
      </c>
      <c r="H45" s="4">
        <v>0.15</v>
      </c>
      <c r="I45" s="7" t="str">
        <f t="shared" si="0"/>
        <v>▶</v>
      </c>
    </row>
    <row r="46" spans="1:9" x14ac:dyDescent="0.3">
      <c r="A46" t="s">
        <v>1295</v>
      </c>
      <c r="B46" s="22" t="s">
        <v>1296</v>
      </c>
      <c r="C46" s="3">
        <v>-9.1000000000000004E-3</v>
      </c>
      <c r="D46">
        <v>57</v>
      </c>
      <c r="E46">
        <v>10</v>
      </c>
      <c r="F46">
        <v>7</v>
      </c>
      <c r="G46">
        <v>40</v>
      </c>
      <c r="H46" s="4">
        <v>0.16</v>
      </c>
      <c r="I46" s="7" t="str">
        <f t="shared" si="0"/>
        <v>▶</v>
      </c>
    </row>
    <row r="47" spans="1:9" x14ac:dyDescent="0.3">
      <c r="A47" t="s">
        <v>1297</v>
      </c>
      <c r="B47" s="22" t="s">
        <v>1298</v>
      </c>
      <c r="C47" s="3">
        <v>-1.0200000000000001E-2</v>
      </c>
      <c r="D47">
        <v>19</v>
      </c>
      <c r="E47">
        <v>3</v>
      </c>
      <c r="F47">
        <v>1</v>
      </c>
      <c r="G47">
        <v>15</v>
      </c>
      <c r="H47" s="4">
        <v>0.18</v>
      </c>
      <c r="I47" s="7" t="str">
        <f t="shared" si="0"/>
        <v>▶</v>
      </c>
    </row>
    <row r="48" spans="1:9" x14ac:dyDescent="0.3">
      <c r="A48" t="s">
        <v>1299</v>
      </c>
      <c r="B48" s="22" t="s">
        <v>1300</v>
      </c>
      <c r="C48" s="3">
        <v>-1.0999999999999999E-2</v>
      </c>
      <c r="D48">
        <v>16</v>
      </c>
      <c r="E48">
        <v>3</v>
      </c>
      <c r="F48">
        <v>2</v>
      </c>
      <c r="G48">
        <v>11</v>
      </c>
      <c r="H48" s="4">
        <v>0.19</v>
      </c>
      <c r="I48" s="7" t="str">
        <f t="shared" si="0"/>
        <v>▶</v>
      </c>
    </row>
    <row r="49" spans="1:9" x14ac:dyDescent="0.3">
      <c r="A49" t="s">
        <v>1301</v>
      </c>
      <c r="B49" s="22" t="s">
        <v>1302</v>
      </c>
      <c r="C49" s="3">
        <v>-1.11E-2</v>
      </c>
      <c r="D49">
        <v>20</v>
      </c>
      <c r="E49">
        <v>4</v>
      </c>
      <c r="F49">
        <v>1</v>
      </c>
      <c r="G49">
        <v>15</v>
      </c>
      <c r="H49" s="4">
        <v>0.19</v>
      </c>
      <c r="I49" s="7" t="str">
        <f t="shared" si="0"/>
        <v>▶</v>
      </c>
    </row>
    <row r="50" spans="1:9" x14ac:dyDescent="0.3">
      <c r="A50" t="s">
        <v>1303</v>
      </c>
      <c r="B50" s="22" t="s">
        <v>1304</v>
      </c>
      <c r="C50" s="3">
        <v>-1.12E-2</v>
      </c>
      <c r="D50">
        <v>7</v>
      </c>
      <c r="E50">
        <v>2</v>
      </c>
      <c r="F50">
        <v>0</v>
      </c>
      <c r="G50">
        <v>5</v>
      </c>
      <c r="H50" s="4">
        <v>0.19</v>
      </c>
      <c r="I50" s="7" t="str">
        <f t="shared" si="0"/>
        <v>▶</v>
      </c>
    </row>
    <row r="51" spans="1:9" x14ac:dyDescent="0.3">
      <c r="A51" t="s">
        <v>1305</v>
      </c>
      <c r="B51" s="22" t="s">
        <v>1306</v>
      </c>
      <c r="C51" s="3">
        <v>-1.21E-2</v>
      </c>
      <c r="D51">
        <v>36</v>
      </c>
      <c r="E51">
        <v>10</v>
      </c>
      <c r="F51">
        <v>1</v>
      </c>
      <c r="G51">
        <v>25</v>
      </c>
      <c r="H51" s="4">
        <v>0.21</v>
      </c>
      <c r="I51" s="7" t="str">
        <f t="shared" si="0"/>
        <v>▶</v>
      </c>
    </row>
    <row r="52" spans="1:9" x14ac:dyDescent="0.3">
      <c r="A52" t="s">
        <v>1307</v>
      </c>
      <c r="B52" s="22" t="s">
        <v>1308</v>
      </c>
      <c r="C52" s="3">
        <v>-1.21E-2</v>
      </c>
      <c r="D52">
        <v>16</v>
      </c>
      <c r="E52">
        <v>3</v>
      </c>
      <c r="F52">
        <v>2</v>
      </c>
      <c r="G52">
        <v>11</v>
      </c>
      <c r="H52" s="4">
        <v>0.21</v>
      </c>
      <c r="I52" s="7" t="str">
        <f t="shared" si="0"/>
        <v>▶</v>
      </c>
    </row>
    <row r="53" spans="1:9" x14ac:dyDescent="0.3">
      <c r="A53" t="s">
        <v>1309</v>
      </c>
      <c r="B53" s="22" t="s">
        <v>1310</v>
      </c>
      <c r="C53" s="3">
        <v>-1.21E-2</v>
      </c>
      <c r="D53">
        <v>89</v>
      </c>
      <c r="E53">
        <v>22</v>
      </c>
      <c r="F53">
        <v>3</v>
      </c>
      <c r="G53">
        <v>64</v>
      </c>
      <c r="H53" s="4">
        <v>0.21</v>
      </c>
      <c r="I53" s="7" t="str">
        <f t="shared" si="0"/>
        <v>▶</v>
      </c>
    </row>
    <row r="54" spans="1:9" x14ac:dyDescent="0.3">
      <c r="A54" t="s">
        <v>1311</v>
      </c>
      <c r="B54" s="22" t="s">
        <v>1312</v>
      </c>
      <c r="C54" s="3">
        <v>-1.3100000000000001E-2</v>
      </c>
      <c r="D54">
        <v>1</v>
      </c>
      <c r="E54">
        <v>0</v>
      </c>
      <c r="F54">
        <v>0</v>
      </c>
      <c r="G54">
        <v>1</v>
      </c>
      <c r="H54" s="4">
        <v>0.23</v>
      </c>
      <c r="I54" s="7" t="str">
        <f t="shared" si="0"/>
        <v>▶</v>
      </c>
    </row>
    <row r="55" spans="1:9" x14ac:dyDescent="0.3">
      <c r="A55" t="s">
        <v>1313</v>
      </c>
      <c r="B55" s="22" t="s">
        <v>1314</v>
      </c>
      <c r="C55" s="3">
        <v>-1.32E-2</v>
      </c>
      <c r="D55">
        <v>52</v>
      </c>
      <c r="E55">
        <v>13</v>
      </c>
      <c r="F55">
        <v>2</v>
      </c>
      <c r="G55">
        <v>37</v>
      </c>
      <c r="H55" s="4">
        <v>0.23</v>
      </c>
      <c r="I55" s="7" t="str">
        <f t="shared" si="0"/>
        <v>▶</v>
      </c>
    </row>
    <row r="56" spans="1:9" x14ac:dyDescent="0.3">
      <c r="A56" t="s">
        <v>1315</v>
      </c>
      <c r="B56" s="22" t="s">
        <v>1316</v>
      </c>
      <c r="C56" s="3">
        <v>-1.4500000000000001E-2</v>
      </c>
      <c r="D56">
        <v>23</v>
      </c>
      <c r="E56">
        <v>5</v>
      </c>
      <c r="F56">
        <v>1</v>
      </c>
      <c r="G56">
        <v>17</v>
      </c>
      <c r="H56" s="4">
        <v>0.25</v>
      </c>
      <c r="I56" s="7" t="str">
        <f t="shared" si="0"/>
        <v>▶</v>
      </c>
    </row>
    <row r="57" spans="1:9" x14ac:dyDescent="0.3">
      <c r="A57" t="s">
        <v>1317</v>
      </c>
      <c r="B57" s="22" t="s">
        <v>1318</v>
      </c>
      <c r="C57" s="3">
        <v>-1.46E-2</v>
      </c>
      <c r="D57">
        <v>28</v>
      </c>
      <c r="E57">
        <v>3</v>
      </c>
      <c r="F57">
        <v>2</v>
      </c>
      <c r="G57">
        <v>23</v>
      </c>
      <c r="H57" s="4">
        <v>0.25</v>
      </c>
      <c r="I57" s="7" t="str">
        <f t="shared" si="0"/>
        <v>▶</v>
      </c>
    </row>
    <row r="58" spans="1:9" x14ac:dyDescent="0.3">
      <c r="A58" t="s">
        <v>1319</v>
      </c>
      <c r="B58" s="22" t="s">
        <v>1320</v>
      </c>
      <c r="C58" s="3">
        <v>-1.54E-2</v>
      </c>
      <c r="D58">
        <v>10</v>
      </c>
      <c r="E58">
        <v>1</v>
      </c>
      <c r="F58">
        <v>0</v>
      </c>
      <c r="G58">
        <v>9</v>
      </c>
      <c r="H58" s="4">
        <v>0.27</v>
      </c>
      <c r="I58" s="7" t="str">
        <f t="shared" si="0"/>
        <v>▶</v>
      </c>
    </row>
    <row r="59" spans="1:9" x14ac:dyDescent="0.3">
      <c r="A59" t="s">
        <v>1321</v>
      </c>
      <c r="B59" s="22" t="s">
        <v>1322</v>
      </c>
      <c r="C59" s="3">
        <v>-1.54E-2</v>
      </c>
      <c r="D59">
        <v>120</v>
      </c>
      <c r="E59">
        <v>31</v>
      </c>
      <c r="F59">
        <v>37</v>
      </c>
      <c r="G59">
        <v>52</v>
      </c>
      <c r="H59" s="4">
        <v>0.27</v>
      </c>
      <c r="I59" s="7" t="str">
        <f t="shared" si="0"/>
        <v>▶</v>
      </c>
    </row>
    <row r="60" spans="1:9" x14ac:dyDescent="0.3">
      <c r="A60" t="s">
        <v>1323</v>
      </c>
      <c r="B60" s="22" t="s">
        <v>1324</v>
      </c>
      <c r="C60" s="3">
        <v>-1.55E-2</v>
      </c>
      <c r="D60">
        <v>4</v>
      </c>
      <c r="E60">
        <v>1</v>
      </c>
      <c r="F60">
        <v>0</v>
      </c>
      <c r="G60">
        <v>3</v>
      </c>
      <c r="H60" s="4">
        <v>0.27</v>
      </c>
      <c r="I60" s="7" t="str">
        <f t="shared" si="0"/>
        <v>▶</v>
      </c>
    </row>
    <row r="61" spans="1:9" x14ac:dyDescent="0.3">
      <c r="A61" t="s">
        <v>1325</v>
      </c>
      <c r="B61" s="22" t="s">
        <v>1326</v>
      </c>
      <c r="C61" s="3">
        <v>-1.5599999999999999E-2</v>
      </c>
      <c r="D61">
        <v>57</v>
      </c>
      <c r="E61">
        <v>7</v>
      </c>
      <c r="F61">
        <v>3</v>
      </c>
      <c r="G61">
        <v>47</v>
      </c>
      <c r="H61" s="4">
        <v>0.27</v>
      </c>
      <c r="I61" s="7" t="str">
        <f t="shared" si="0"/>
        <v>▶</v>
      </c>
    </row>
    <row r="62" spans="1:9" x14ac:dyDescent="0.3">
      <c r="A62" t="s">
        <v>1327</v>
      </c>
      <c r="B62" s="22" t="s">
        <v>1328</v>
      </c>
      <c r="C62" s="3">
        <v>-1.7100000000000001E-2</v>
      </c>
      <c r="D62">
        <v>4</v>
      </c>
      <c r="E62">
        <v>0</v>
      </c>
      <c r="F62">
        <v>1</v>
      </c>
      <c r="G62">
        <v>3</v>
      </c>
      <c r="H62" s="4">
        <v>0.3</v>
      </c>
      <c r="I62" s="7" t="str">
        <f t="shared" si="0"/>
        <v>▶</v>
      </c>
    </row>
    <row r="63" spans="1:9" x14ac:dyDescent="0.3">
      <c r="A63" t="s">
        <v>1329</v>
      </c>
      <c r="B63" s="22" t="s">
        <v>1330</v>
      </c>
      <c r="C63" s="3">
        <v>-1.7399999999999999E-2</v>
      </c>
      <c r="D63">
        <v>100</v>
      </c>
      <c r="E63">
        <v>10</v>
      </c>
      <c r="F63">
        <v>9</v>
      </c>
      <c r="G63">
        <v>81</v>
      </c>
      <c r="H63" s="4">
        <v>0.3</v>
      </c>
      <c r="I63" s="7" t="str">
        <f t="shared" si="0"/>
        <v>▶</v>
      </c>
    </row>
    <row r="64" spans="1:9" x14ac:dyDescent="0.3">
      <c r="A64" t="s">
        <v>1331</v>
      </c>
      <c r="B64" s="22" t="s">
        <v>1332</v>
      </c>
      <c r="C64" s="3">
        <v>-1.7399999999999999E-2</v>
      </c>
      <c r="D64">
        <v>160</v>
      </c>
      <c r="E64">
        <v>20</v>
      </c>
      <c r="F64">
        <v>9</v>
      </c>
      <c r="G64">
        <v>131</v>
      </c>
      <c r="H64" s="4">
        <v>0.3</v>
      </c>
      <c r="I64" s="7" t="str">
        <f t="shared" si="0"/>
        <v>▶</v>
      </c>
    </row>
    <row r="65" spans="1:9" x14ac:dyDescent="0.3">
      <c r="A65" t="s">
        <v>1333</v>
      </c>
      <c r="B65" s="22" t="s">
        <v>1334</v>
      </c>
      <c r="C65" s="3">
        <v>-1.7600000000000001E-2</v>
      </c>
      <c r="D65">
        <v>65</v>
      </c>
      <c r="E65">
        <v>11</v>
      </c>
      <c r="F65">
        <v>6</v>
      </c>
      <c r="G65">
        <v>48</v>
      </c>
      <c r="H65" s="4">
        <v>0.31</v>
      </c>
      <c r="I65" s="7" t="str">
        <f t="shared" si="0"/>
        <v>▶</v>
      </c>
    </row>
    <row r="66" spans="1:9" x14ac:dyDescent="0.3">
      <c r="A66" t="s">
        <v>1335</v>
      </c>
      <c r="B66" s="22" t="s">
        <v>1336</v>
      </c>
      <c r="C66" s="3">
        <v>-1.83E-2</v>
      </c>
      <c r="D66">
        <v>108</v>
      </c>
      <c r="E66">
        <v>23</v>
      </c>
      <c r="F66">
        <v>8</v>
      </c>
      <c r="G66">
        <v>77</v>
      </c>
      <c r="H66" s="4">
        <v>0.32</v>
      </c>
      <c r="I66" s="7" t="str">
        <f t="shared" si="0"/>
        <v>▶</v>
      </c>
    </row>
    <row r="67" spans="1:9" x14ac:dyDescent="0.3">
      <c r="A67" t="s">
        <v>1337</v>
      </c>
      <c r="B67" s="22" t="s">
        <v>1338</v>
      </c>
      <c r="C67" s="3">
        <v>-1.9800000000000002E-2</v>
      </c>
      <c r="D67">
        <v>64</v>
      </c>
      <c r="E67">
        <v>15</v>
      </c>
      <c r="F67">
        <v>5</v>
      </c>
      <c r="G67">
        <v>44</v>
      </c>
      <c r="H67" s="4">
        <v>0.34</v>
      </c>
      <c r="I67" s="7" t="str">
        <f t="shared" ref="I67:I130" si="1">IF(ISBLANK($B67),"",HYPERLINK($B67,"▶"))</f>
        <v>▶</v>
      </c>
    </row>
    <row r="68" spans="1:9" x14ac:dyDescent="0.3">
      <c r="A68" t="s">
        <v>1339</v>
      </c>
      <c r="B68" s="22" t="s">
        <v>1340</v>
      </c>
      <c r="C68" s="3">
        <v>-2.01E-2</v>
      </c>
      <c r="D68">
        <v>72</v>
      </c>
      <c r="E68">
        <v>7</v>
      </c>
      <c r="F68">
        <v>5</v>
      </c>
      <c r="G68">
        <v>60</v>
      </c>
      <c r="H68" s="4">
        <v>0.35</v>
      </c>
      <c r="I68" s="7" t="str">
        <f t="shared" si="1"/>
        <v>▶</v>
      </c>
    </row>
    <row r="69" spans="1:9" x14ac:dyDescent="0.3">
      <c r="A69" t="s">
        <v>1341</v>
      </c>
      <c r="B69" s="22" t="s">
        <v>1342</v>
      </c>
      <c r="C69" s="3">
        <v>-2.0299999999999999E-2</v>
      </c>
      <c r="D69">
        <v>11</v>
      </c>
      <c r="E69">
        <v>4</v>
      </c>
      <c r="F69">
        <v>1</v>
      </c>
      <c r="G69">
        <v>6</v>
      </c>
      <c r="H69" s="4">
        <v>0.35</v>
      </c>
      <c r="I69" s="7" t="str">
        <f t="shared" si="1"/>
        <v>▶</v>
      </c>
    </row>
    <row r="70" spans="1:9" x14ac:dyDescent="0.3">
      <c r="A70" t="s">
        <v>1343</v>
      </c>
      <c r="B70" s="22" t="s">
        <v>1344</v>
      </c>
      <c r="C70" s="3">
        <v>-2.12E-2</v>
      </c>
      <c r="D70">
        <v>12</v>
      </c>
      <c r="E70">
        <v>4</v>
      </c>
      <c r="F70">
        <v>1</v>
      </c>
      <c r="G70">
        <v>7</v>
      </c>
      <c r="H70" s="4">
        <v>0.37</v>
      </c>
      <c r="I70" s="7" t="str">
        <f t="shared" si="1"/>
        <v>▶</v>
      </c>
    </row>
    <row r="71" spans="1:9" x14ac:dyDescent="0.3">
      <c r="A71" t="s">
        <v>1345</v>
      </c>
      <c r="B71" s="22" t="s">
        <v>1346</v>
      </c>
      <c r="C71" s="3">
        <v>-2.12E-2</v>
      </c>
      <c r="D71">
        <v>76</v>
      </c>
      <c r="E71">
        <v>14</v>
      </c>
      <c r="F71">
        <v>7</v>
      </c>
      <c r="G71">
        <v>55</v>
      </c>
      <c r="H71" s="4">
        <v>0.37</v>
      </c>
      <c r="I71" s="7" t="str">
        <f t="shared" si="1"/>
        <v>▶</v>
      </c>
    </row>
    <row r="72" spans="1:9" x14ac:dyDescent="0.3">
      <c r="A72" t="s">
        <v>1347</v>
      </c>
      <c r="B72" s="22" t="s">
        <v>1348</v>
      </c>
      <c r="C72" s="3">
        <v>-2.1299999999999999E-2</v>
      </c>
      <c r="D72">
        <v>19</v>
      </c>
      <c r="E72">
        <v>5</v>
      </c>
      <c r="F72">
        <v>3</v>
      </c>
      <c r="G72">
        <v>11</v>
      </c>
      <c r="H72" s="4">
        <v>0.37</v>
      </c>
      <c r="I72" s="7" t="str">
        <f t="shared" si="1"/>
        <v>▶</v>
      </c>
    </row>
    <row r="73" spans="1:9" x14ac:dyDescent="0.3">
      <c r="A73" t="s">
        <v>1349</v>
      </c>
      <c r="B73" s="22" t="s">
        <v>1350</v>
      </c>
      <c r="C73" s="3">
        <v>-2.3E-2</v>
      </c>
      <c r="D73">
        <v>101</v>
      </c>
      <c r="E73">
        <v>20</v>
      </c>
      <c r="F73">
        <v>5</v>
      </c>
      <c r="G73">
        <v>76</v>
      </c>
      <c r="H73" s="4">
        <v>0.4</v>
      </c>
      <c r="I73" s="7" t="str">
        <f t="shared" si="1"/>
        <v>▶</v>
      </c>
    </row>
    <row r="74" spans="1:9" x14ac:dyDescent="0.3">
      <c r="A74" t="s">
        <v>1351</v>
      </c>
      <c r="B74" s="22" t="s">
        <v>1352</v>
      </c>
      <c r="C74" s="3">
        <v>-2.35E-2</v>
      </c>
      <c r="D74">
        <v>121</v>
      </c>
      <c r="E74">
        <v>23</v>
      </c>
      <c r="F74">
        <v>8</v>
      </c>
      <c r="G74">
        <v>90</v>
      </c>
      <c r="H74" s="4">
        <v>0.41</v>
      </c>
      <c r="I74" s="7" t="str">
        <f t="shared" si="1"/>
        <v>▶</v>
      </c>
    </row>
    <row r="75" spans="1:9" x14ac:dyDescent="0.3">
      <c r="A75" t="s">
        <v>1353</v>
      </c>
      <c r="B75" s="22" t="s">
        <v>1354</v>
      </c>
      <c r="C75" s="3">
        <v>-2.3699999999999999E-2</v>
      </c>
      <c r="D75">
        <v>25</v>
      </c>
      <c r="E75">
        <v>2</v>
      </c>
      <c r="F75">
        <v>1</v>
      </c>
      <c r="G75">
        <v>22</v>
      </c>
      <c r="H75" s="4">
        <v>0.41</v>
      </c>
      <c r="I75" s="7" t="str">
        <f t="shared" si="1"/>
        <v>▶</v>
      </c>
    </row>
    <row r="76" spans="1:9" x14ac:dyDescent="0.3">
      <c r="A76" t="s">
        <v>1355</v>
      </c>
      <c r="B76" s="22" t="s">
        <v>1356</v>
      </c>
      <c r="C76" s="3">
        <v>-2.64E-2</v>
      </c>
      <c r="D76">
        <v>12</v>
      </c>
      <c r="E76">
        <v>2</v>
      </c>
      <c r="F76">
        <v>0</v>
      </c>
      <c r="G76">
        <v>10</v>
      </c>
      <c r="H76" s="4">
        <v>0.46</v>
      </c>
      <c r="I76" s="7" t="str">
        <f t="shared" si="1"/>
        <v>▶</v>
      </c>
    </row>
    <row r="77" spans="1:9" x14ac:dyDescent="0.3">
      <c r="A77" t="s">
        <v>1357</v>
      </c>
      <c r="B77" s="22" t="s">
        <v>1358</v>
      </c>
      <c r="C77" s="3">
        <v>-2.7199999999999998E-2</v>
      </c>
      <c r="D77">
        <v>27</v>
      </c>
      <c r="E77">
        <v>4</v>
      </c>
      <c r="F77">
        <v>1</v>
      </c>
      <c r="G77">
        <v>22</v>
      </c>
      <c r="H77" s="4">
        <v>0.48</v>
      </c>
      <c r="I77" s="7" t="str">
        <f t="shared" si="1"/>
        <v>▶</v>
      </c>
    </row>
    <row r="78" spans="1:9" x14ac:dyDescent="0.3">
      <c r="A78" t="s">
        <v>1359</v>
      </c>
      <c r="B78" s="22" t="s">
        <v>1360</v>
      </c>
      <c r="C78" s="3">
        <v>-2.8799999999999999E-2</v>
      </c>
      <c r="D78">
        <v>8</v>
      </c>
      <c r="E78">
        <v>1</v>
      </c>
      <c r="F78">
        <v>1</v>
      </c>
      <c r="G78">
        <v>6</v>
      </c>
      <c r="H78" s="4">
        <v>0.5</v>
      </c>
      <c r="I78" s="7" t="str">
        <f t="shared" si="1"/>
        <v>▶</v>
      </c>
    </row>
    <row r="79" spans="1:9" x14ac:dyDescent="0.3">
      <c r="A79" t="s">
        <v>1361</v>
      </c>
      <c r="B79" s="22" t="s">
        <v>1362</v>
      </c>
      <c r="C79" s="3">
        <v>-4.1500000000000002E-2</v>
      </c>
      <c r="D79">
        <v>5</v>
      </c>
      <c r="E79">
        <v>0</v>
      </c>
      <c r="F79">
        <v>0</v>
      </c>
      <c r="G79">
        <v>5</v>
      </c>
      <c r="H79" s="4">
        <v>0.73</v>
      </c>
      <c r="I79" s="7" t="str">
        <f t="shared" si="1"/>
        <v>▶</v>
      </c>
    </row>
    <row r="80" spans="1:9" x14ac:dyDescent="0.3">
      <c r="A80" t="s">
        <v>1363</v>
      </c>
      <c r="B80" s="22" t="s">
        <v>1364</v>
      </c>
      <c r="C80" s="3">
        <v>-5.6599999999999998E-2</v>
      </c>
      <c r="D80">
        <v>24</v>
      </c>
      <c r="E80">
        <v>0</v>
      </c>
      <c r="F80">
        <v>0</v>
      </c>
      <c r="G80">
        <v>24</v>
      </c>
      <c r="H80" s="4">
        <v>1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45680.953541666669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86</v>
      </c>
      <c r="E3" s="12">
        <v>45680.907060185185</v>
      </c>
      <c r="F3" s="7" t="str">
        <f t="shared" ref="F3:F66" si="0">IF(ISBLANK($B3),"",HYPERLINK($B3,"▶"))</f>
        <v>▶</v>
      </c>
    </row>
    <row r="4" spans="1:6" ht="33" x14ac:dyDescent="0.3">
      <c r="A4" s="17" t="s">
        <v>90</v>
      </c>
      <c r="B4" s="26" t="s">
        <v>91</v>
      </c>
      <c r="C4" s="17" t="s">
        <v>92</v>
      </c>
      <c r="D4" s="16" t="s">
        <v>93</v>
      </c>
      <c r="E4" s="12">
        <v>45680.870266203703</v>
      </c>
      <c r="F4" s="7" t="str">
        <f t="shared" si="0"/>
        <v>▶</v>
      </c>
    </row>
    <row r="5" spans="1:6" ht="33" x14ac:dyDescent="0.3">
      <c r="A5" s="17" t="s">
        <v>94</v>
      </c>
      <c r="B5" s="23" t="s">
        <v>95</v>
      </c>
      <c r="C5" s="17" t="s">
        <v>96</v>
      </c>
      <c r="D5" s="16" t="s">
        <v>86</v>
      </c>
      <c r="E5" s="12">
        <v>45680.859826388885</v>
      </c>
      <c r="F5" s="7" t="str">
        <f t="shared" si="0"/>
        <v>▶</v>
      </c>
    </row>
    <row r="6" spans="1:6" ht="33" x14ac:dyDescent="0.3">
      <c r="A6" s="17" t="s">
        <v>97</v>
      </c>
      <c r="B6" s="23" t="s">
        <v>98</v>
      </c>
      <c r="C6" s="17" t="s">
        <v>99</v>
      </c>
      <c r="D6" s="16" t="s">
        <v>100</v>
      </c>
      <c r="E6" s="12">
        <v>45680.858449074076</v>
      </c>
      <c r="F6" s="7" t="str">
        <f t="shared" si="0"/>
        <v>▶</v>
      </c>
    </row>
    <row r="7" spans="1:6" ht="33" x14ac:dyDescent="0.3">
      <c r="A7" s="17" t="s">
        <v>101</v>
      </c>
      <c r="B7" s="23" t="s">
        <v>102</v>
      </c>
      <c r="C7" s="17" t="s">
        <v>103</v>
      </c>
      <c r="D7" s="16" t="s">
        <v>104</v>
      </c>
      <c r="E7" s="12">
        <v>45680.839687500003</v>
      </c>
      <c r="F7" s="7" t="str">
        <f t="shared" si="0"/>
        <v>▶</v>
      </c>
    </row>
    <row r="8" spans="1:6" ht="33" x14ac:dyDescent="0.3">
      <c r="A8" s="17" t="s">
        <v>105</v>
      </c>
      <c r="B8" s="23" t="s">
        <v>106</v>
      </c>
      <c r="C8" s="17" t="s">
        <v>107</v>
      </c>
      <c r="D8" s="16" t="s">
        <v>104</v>
      </c>
      <c r="E8" s="12">
        <v>45680.834131944444</v>
      </c>
      <c r="F8" s="7" t="str">
        <f t="shared" si="0"/>
        <v>▶</v>
      </c>
    </row>
    <row r="9" spans="1:6" ht="33" x14ac:dyDescent="0.3">
      <c r="A9" s="18" t="s">
        <v>108</v>
      </c>
      <c r="B9" s="23" t="s">
        <v>109</v>
      </c>
      <c r="C9" s="17" t="s">
        <v>110</v>
      </c>
      <c r="D9" s="16" t="s">
        <v>111</v>
      </c>
      <c r="E9" s="12">
        <v>45680.832048611112</v>
      </c>
      <c r="F9" s="7" t="str">
        <f t="shared" si="0"/>
        <v>▶</v>
      </c>
    </row>
    <row r="10" spans="1:6" ht="33" x14ac:dyDescent="0.3">
      <c r="A10" s="18" t="s">
        <v>112</v>
      </c>
      <c r="B10" s="23" t="s">
        <v>113</v>
      </c>
      <c r="C10" s="17" t="s">
        <v>114</v>
      </c>
      <c r="D10" s="16" t="s">
        <v>93</v>
      </c>
      <c r="E10" s="12">
        <v>45680.820949074077</v>
      </c>
      <c r="F10" s="7" t="str">
        <f t="shared" si="0"/>
        <v>▶</v>
      </c>
    </row>
    <row r="11" spans="1:6" ht="33" x14ac:dyDescent="0.3">
      <c r="A11" s="18" t="s">
        <v>115</v>
      </c>
      <c r="B11" s="23" t="s">
        <v>116</v>
      </c>
      <c r="C11" s="17" t="s">
        <v>117</v>
      </c>
      <c r="D11" s="16" t="s">
        <v>118</v>
      </c>
      <c r="E11" s="12">
        <v>45680.798738425925</v>
      </c>
      <c r="F11" s="7" t="str">
        <f t="shared" si="0"/>
        <v>▶</v>
      </c>
    </row>
    <row r="12" spans="1:6" ht="33" x14ac:dyDescent="0.3">
      <c r="A12" s="18" t="s">
        <v>119</v>
      </c>
      <c r="B12" s="23" t="s">
        <v>120</v>
      </c>
      <c r="C12" s="17" t="s">
        <v>121</v>
      </c>
      <c r="D12" s="16" t="s">
        <v>100</v>
      </c>
      <c r="E12" s="12">
        <v>45680.797326388885</v>
      </c>
      <c r="F12" s="7" t="str">
        <f t="shared" si="0"/>
        <v>▶</v>
      </c>
    </row>
    <row r="13" spans="1:6" ht="33" x14ac:dyDescent="0.3">
      <c r="A13" s="17" t="s">
        <v>122</v>
      </c>
      <c r="B13" s="23" t="s">
        <v>123</v>
      </c>
      <c r="C13" s="17" t="s">
        <v>124</v>
      </c>
      <c r="D13" s="16" t="s">
        <v>125</v>
      </c>
      <c r="E13" s="12">
        <v>45680.794652777775</v>
      </c>
      <c r="F13" s="7" t="str">
        <f t="shared" si="0"/>
        <v>▶</v>
      </c>
    </row>
    <row r="14" spans="1:6" ht="33" x14ac:dyDescent="0.3">
      <c r="A14" s="18" t="s">
        <v>126</v>
      </c>
      <c r="B14" s="23" t="s">
        <v>127</v>
      </c>
      <c r="C14" s="17" t="s">
        <v>128</v>
      </c>
      <c r="D14" s="16" t="s">
        <v>129</v>
      </c>
      <c r="E14" s="12">
        <v>45680.777303240742</v>
      </c>
      <c r="F14" s="7" t="str">
        <f t="shared" si="0"/>
        <v>▶</v>
      </c>
    </row>
    <row r="15" spans="1:6" ht="33" x14ac:dyDescent="0.3">
      <c r="A15" s="18" t="s">
        <v>130</v>
      </c>
      <c r="B15" s="23" t="s">
        <v>131</v>
      </c>
      <c r="C15" s="17" t="s">
        <v>132</v>
      </c>
      <c r="D15" s="16" t="s">
        <v>129</v>
      </c>
      <c r="E15" s="12">
        <v>45680.777280092596</v>
      </c>
      <c r="F15" s="7" t="str">
        <f t="shared" si="0"/>
        <v>▶</v>
      </c>
    </row>
    <row r="16" spans="1:6" ht="33" x14ac:dyDescent="0.3">
      <c r="A16" s="17" t="s">
        <v>133</v>
      </c>
      <c r="B16" s="23" t="s">
        <v>134</v>
      </c>
      <c r="C16" s="17" t="s">
        <v>135</v>
      </c>
      <c r="D16" s="16" t="s">
        <v>129</v>
      </c>
      <c r="E16" s="12">
        <v>45680.767488425925</v>
      </c>
      <c r="F16" s="7" t="str">
        <f t="shared" si="0"/>
        <v>▶</v>
      </c>
    </row>
    <row r="17" spans="1:6" ht="33" x14ac:dyDescent="0.3">
      <c r="A17" s="17" t="s">
        <v>136</v>
      </c>
      <c r="B17" s="23" t="s">
        <v>137</v>
      </c>
      <c r="C17" s="17" t="s">
        <v>138</v>
      </c>
      <c r="D17" s="16" t="s">
        <v>118</v>
      </c>
      <c r="E17" s="12">
        <v>45680.756377314814</v>
      </c>
      <c r="F17" s="7" t="str">
        <f t="shared" si="0"/>
        <v>▶</v>
      </c>
    </row>
    <row r="18" spans="1:6" ht="33" x14ac:dyDescent="0.3">
      <c r="A18" s="18" t="s">
        <v>139</v>
      </c>
      <c r="B18" s="23" t="s">
        <v>140</v>
      </c>
      <c r="C18" s="17" t="s">
        <v>141</v>
      </c>
      <c r="D18" s="16" t="s">
        <v>86</v>
      </c>
      <c r="E18" s="12">
        <v>45680.756157407406</v>
      </c>
      <c r="F18" s="7" t="str">
        <f t="shared" si="0"/>
        <v>▶</v>
      </c>
    </row>
    <row r="19" spans="1:6" ht="33" x14ac:dyDescent="0.3">
      <c r="A19" s="18" t="s">
        <v>142</v>
      </c>
      <c r="B19" s="23" t="s">
        <v>143</v>
      </c>
      <c r="C19" s="17" t="s">
        <v>144</v>
      </c>
      <c r="D19" s="16" t="s">
        <v>118</v>
      </c>
      <c r="E19" s="12">
        <v>45680.755671296298</v>
      </c>
      <c r="F19" s="7" t="str">
        <f t="shared" si="0"/>
        <v>▶</v>
      </c>
    </row>
    <row r="20" spans="1:6" ht="33" x14ac:dyDescent="0.3">
      <c r="A20" s="18" t="s">
        <v>145</v>
      </c>
      <c r="B20" s="23" t="s">
        <v>146</v>
      </c>
      <c r="C20" s="17" t="s">
        <v>147</v>
      </c>
      <c r="D20" s="16" t="s">
        <v>86</v>
      </c>
      <c r="E20" s="12">
        <v>45680.753923611112</v>
      </c>
      <c r="F20" s="7" t="str">
        <f t="shared" si="0"/>
        <v>▶</v>
      </c>
    </row>
    <row r="21" spans="1:6" ht="33" x14ac:dyDescent="0.3">
      <c r="A21" s="18" t="s">
        <v>148</v>
      </c>
      <c r="B21" s="23" t="s">
        <v>149</v>
      </c>
      <c r="C21" s="17" t="s">
        <v>150</v>
      </c>
      <c r="D21" s="16" t="s">
        <v>151</v>
      </c>
      <c r="E21" s="12">
        <v>45680.753564814811</v>
      </c>
      <c r="F21" s="7" t="str">
        <f t="shared" si="0"/>
        <v>▶</v>
      </c>
    </row>
    <row r="22" spans="1:6" ht="33" x14ac:dyDescent="0.3">
      <c r="A22" s="17" t="s">
        <v>83</v>
      </c>
      <c r="B22" s="23" t="s">
        <v>152</v>
      </c>
      <c r="C22" s="17" t="s">
        <v>153</v>
      </c>
      <c r="D22" s="16" t="s">
        <v>86</v>
      </c>
      <c r="E22" s="12">
        <v>45680.750810185185</v>
      </c>
      <c r="F22" s="7" t="str">
        <f t="shared" si="0"/>
        <v>▶</v>
      </c>
    </row>
    <row r="23" spans="1:6" ht="33" x14ac:dyDescent="0.3">
      <c r="A23" s="17" t="s">
        <v>154</v>
      </c>
      <c r="B23" s="23" t="s">
        <v>155</v>
      </c>
      <c r="C23" s="17" t="s">
        <v>156</v>
      </c>
      <c r="D23" s="16" t="s">
        <v>125</v>
      </c>
      <c r="E23" s="12">
        <v>45680.748773148145</v>
      </c>
      <c r="F23" s="7" t="str">
        <f t="shared" si="0"/>
        <v>▶</v>
      </c>
    </row>
    <row r="24" spans="1:6" ht="33" x14ac:dyDescent="0.3">
      <c r="A24" s="17" t="s">
        <v>157</v>
      </c>
      <c r="B24" s="23" t="s">
        <v>158</v>
      </c>
      <c r="C24" s="17" t="s">
        <v>159</v>
      </c>
      <c r="D24" s="16" t="s">
        <v>125</v>
      </c>
      <c r="E24" s="12">
        <v>45680.746724537035</v>
      </c>
      <c r="F24" s="7" t="str">
        <f t="shared" si="0"/>
        <v>▶</v>
      </c>
    </row>
    <row r="25" spans="1:6" ht="33" x14ac:dyDescent="0.3">
      <c r="A25" s="18" t="s">
        <v>160</v>
      </c>
      <c r="B25" s="23" t="s">
        <v>161</v>
      </c>
      <c r="C25" s="17" t="s">
        <v>162</v>
      </c>
      <c r="D25" s="16" t="s">
        <v>86</v>
      </c>
      <c r="E25" s="12">
        <v>45680.744699074072</v>
      </c>
      <c r="F25" s="7" t="str">
        <f t="shared" si="0"/>
        <v>▶</v>
      </c>
    </row>
    <row r="26" spans="1:6" ht="33" x14ac:dyDescent="0.3">
      <c r="A26" s="17" t="s">
        <v>163</v>
      </c>
      <c r="B26" s="23" t="s">
        <v>164</v>
      </c>
      <c r="C26" s="17" t="s">
        <v>165</v>
      </c>
      <c r="D26" s="16" t="s">
        <v>93</v>
      </c>
      <c r="E26" s="12">
        <v>45680.743854166663</v>
      </c>
      <c r="F26" s="7" t="str">
        <f t="shared" si="0"/>
        <v>▶</v>
      </c>
    </row>
    <row r="27" spans="1:6" ht="33" x14ac:dyDescent="0.3">
      <c r="A27" s="17" t="s">
        <v>166</v>
      </c>
      <c r="B27" s="23" t="s">
        <v>167</v>
      </c>
      <c r="C27" s="17" t="s">
        <v>168</v>
      </c>
      <c r="D27" s="16" t="s">
        <v>151</v>
      </c>
      <c r="E27" s="12">
        <v>45680.741828703707</v>
      </c>
      <c r="F27" s="7" t="str">
        <f t="shared" si="0"/>
        <v>▶</v>
      </c>
    </row>
    <row r="28" spans="1:6" ht="33" x14ac:dyDescent="0.3">
      <c r="A28" s="17" t="s">
        <v>169</v>
      </c>
      <c r="B28" s="23" t="s">
        <v>170</v>
      </c>
      <c r="C28" s="17" t="s">
        <v>171</v>
      </c>
      <c r="D28" s="16" t="s">
        <v>172</v>
      </c>
      <c r="E28" s="12">
        <v>45680.737581018519</v>
      </c>
      <c r="F28" s="7" t="str">
        <f t="shared" si="0"/>
        <v>▶</v>
      </c>
    </row>
    <row r="29" spans="1:6" ht="33" x14ac:dyDescent="0.3">
      <c r="A29" s="17" t="s">
        <v>173</v>
      </c>
      <c r="B29" s="23" t="s">
        <v>174</v>
      </c>
      <c r="C29" s="17" t="s">
        <v>175</v>
      </c>
      <c r="D29" s="16" t="s">
        <v>125</v>
      </c>
      <c r="E29" s="12">
        <v>45680.736944444441</v>
      </c>
      <c r="F29" s="7" t="str">
        <f t="shared" si="0"/>
        <v>▶</v>
      </c>
    </row>
    <row r="30" spans="1:6" ht="33" x14ac:dyDescent="0.3">
      <c r="A30" s="17" t="s">
        <v>176</v>
      </c>
      <c r="B30" s="23" t="s">
        <v>177</v>
      </c>
      <c r="C30" s="17" t="s">
        <v>178</v>
      </c>
      <c r="D30" s="16" t="s">
        <v>125</v>
      </c>
      <c r="E30" s="12">
        <v>45680.736898148149</v>
      </c>
      <c r="F30" s="7" t="str">
        <f t="shared" si="0"/>
        <v>▶</v>
      </c>
    </row>
    <row r="31" spans="1:6" ht="33" x14ac:dyDescent="0.3">
      <c r="A31" s="17" t="s">
        <v>179</v>
      </c>
      <c r="B31" s="23" t="s">
        <v>180</v>
      </c>
      <c r="C31" s="17" t="s">
        <v>181</v>
      </c>
      <c r="D31" s="16" t="s">
        <v>111</v>
      </c>
      <c r="E31" s="12">
        <v>45680.727870370371</v>
      </c>
      <c r="F31" s="7" t="str">
        <f t="shared" si="0"/>
        <v>▶</v>
      </c>
    </row>
    <row r="32" spans="1:6" ht="33" x14ac:dyDescent="0.3">
      <c r="A32" s="17" t="s">
        <v>182</v>
      </c>
      <c r="B32" s="23" t="s">
        <v>183</v>
      </c>
      <c r="C32" s="17" t="s">
        <v>184</v>
      </c>
      <c r="D32" s="16" t="s">
        <v>100</v>
      </c>
      <c r="E32" s="12">
        <v>45680.723009259258</v>
      </c>
      <c r="F32" s="7" t="str">
        <f t="shared" si="0"/>
        <v>▶</v>
      </c>
    </row>
    <row r="33" spans="1:6" ht="33" x14ac:dyDescent="0.3">
      <c r="A33" s="17" t="s">
        <v>185</v>
      </c>
      <c r="B33" s="23" t="s">
        <v>186</v>
      </c>
      <c r="C33" s="17" t="s">
        <v>187</v>
      </c>
      <c r="D33" s="16" t="s">
        <v>188</v>
      </c>
      <c r="E33" s="12">
        <v>45680.722638888888</v>
      </c>
      <c r="F33" s="7" t="str">
        <f t="shared" si="0"/>
        <v>▶</v>
      </c>
    </row>
    <row r="34" spans="1:6" ht="33" x14ac:dyDescent="0.3">
      <c r="A34" s="17" t="s">
        <v>189</v>
      </c>
      <c r="B34" s="23" t="s">
        <v>190</v>
      </c>
      <c r="C34" s="17" t="s">
        <v>191</v>
      </c>
      <c r="D34" s="16" t="s">
        <v>100</v>
      </c>
      <c r="E34" s="12">
        <v>45680.716087962966</v>
      </c>
      <c r="F34" s="7" t="str">
        <f t="shared" si="0"/>
        <v>▶</v>
      </c>
    </row>
    <row r="35" spans="1:6" ht="33" x14ac:dyDescent="0.3">
      <c r="A35" s="17" t="s">
        <v>192</v>
      </c>
      <c r="B35" s="23" t="s">
        <v>193</v>
      </c>
      <c r="C35" s="17" t="s">
        <v>132</v>
      </c>
      <c r="D35" s="16" t="s">
        <v>129</v>
      </c>
      <c r="E35" s="12">
        <v>45680.714131944442</v>
      </c>
      <c r="F35" s="7" t="str">
        <f t="shared" si="0"/>
        <v>▶</v>
      </c>
    </row>
    <row r="36" spans="1:6" ht="33" x14ac:dyDescent="0.3">
      <c r="A36" s="17" t="s">
        <v>194</v>
      </c>
      <c r="B36" s="23" t="s">
        <v>195</v>
      </c>
      <c r="C36" s="17" t="s">
        <v>196</v>
      </c>
      <c r="D36" s="16" t="s">
        <v>129</v>
      </c>
      <c r="E36" s="12">
        <v>45680.714085648149</v>
      </c>
      <c r="F36" s="7" t="str">
        <f t="shared" si="0"/>
        <v>▶</v>
      </c>
    </row>
    <row r="37" spans="1:6" ht="49.5" x14ac:dyDescent="0.3">
      <c r="A37" s="17" t="s">
        <v>197</v>
      </c>
      <c r="B37" s="23" t="s">
        <v>198</v>
      </c>
      <c r="C37" s="17" t="s">
        <v>199</v>
      </c>
      <c r="D37" s="16" t="s">
        <v>129</v>
      </c>
      <c r="E37" s="12">
        <v>45680.714062500003</v>
      </c>
      <c r="F37" s="7" t="str">
        <f t="shared" si="0"/>
        <v>▶</v>
      </c>
    </row>
    <row r="38" spans="1:6" ht="33" x14ac:dyDescent="0.3">
      <c r="A38" s="17" t="s">
        <v>200</v>
      </c>
      <c r="B38" s="23" t="s">
        <v>201</v>
      </c>
      <c r="C38" s="17" t="s">
        <v>202</v>
      </c>
      <c r="D38" s="16" t="s">
        <v>100</v>
      </c>
      <c r="E38" s="12">
        <v>45680.710532407407</v>
      </c>
      <c r="F38" s="7" t="str">
        <f t="shared" si="0"/>
        <v>▶</v>
      </c>
    </row>
    <row r="39" spans="1:6" ht="33" x14ac:dyDescent="0.3">
      <c r="A39" s="17" t="s">
        <v>203</v>
      </c>
      <c r="B39" s="23" t="s">
        <v>204</v>
      </c>
      <c r="C39" s="17" t="s">
        <v>205</v>
      </c>
      <c r="D39" s="16" t="s">
        <v>125</v>
      </c>
      <c r="E39" s="12">
        <v>45680.709143518521</v>
      </c>
      <c r="F39" s="7" t="str">
        <f t="shared" si="0"/>
        <v>▶</v>
      </c>
    </row>
    <row r="40" spans="1:6" ht="33" x14ac:dyDescent="0.3">
      <c r="A40" s="17" t="s">
        <v>206</v>
      </c>
      <c r="B40" s="23" t="s">
        <v>207</v>
      </c>
      <c r="C40" s="17" t="s">
        <v>208</v>
      </c>
      <c r="D40" s="16" t="s">
        <v>209</v>
      </c>
      <c r="E40" s="12">
        <v>45680.708333333336</v>
      </c>
      <c r="F40" s="7" t="str">
        <f t="shared" si="0"/>
        <v>▶</v>
      </c>
    </row>
    <row r="41" spans="1:6" ht="33" x14ac:dyDescent="0.3">
      <c r="A41" s="17" t="s">
        <v>210</v>
      </c>
      <c r="B41" s="23" t="s">
        <v>211</v>
      </c>
      <c r="C41" s="17" t="s">
        <v>212</v>
      </c>
      <c r="D41" s="16" t="s">
        <v>86</v>
      </c>
      <c r="E41" s="12">
        <v>45680.706331018519</v>
      </c>
      <c r="F41" s="7" t="str">
        <f t="shared" si="0"/>
        <v>▶</v>
      </c>
    </row>
    <row r="42" spans="1:6" ht="33" x14ac:dyDescent="0.3">
      <c r="A42" s="18" t="s">
        <v>213</v>
      </c>
      <c r="B42" s="23" t="s">
        <v>214</v>
      </c>
      <c r="C42" s="17" t="s">
        <v>215</v>
      </c>
      <c r="D42" s="16" t="s">
        <v>100</v>
      </c>
      <c r="E42" s="12">
        <v>45680.704305555555</v>
      </c>
      <c r="F42" s="7" t="str">
        <f t="shared" si="0"/>
        <v>▶</v>
      </c>
    </row>
    <row r="43" spans="1:6" ht="33" x14ac:dyDescent="0.3">
      <c r="A43" s="17" t="s">
        <v>216</v>
      </c>
      <c r="B43" s="23" t="s">
        <v>217</v>
      </c>
      <c r="C43" s="17" t="s">
        <v>218</v>
      </c>
      <c r="D43" s="16" t="s">
        <v>209</v>
      </c>
      <c r="E43" s="12">
        <v>45680.694467592592</v>
      </c>
      <c r="F43" s="7" t="str">
        <f t="shared" si="0"/>
        <v>▶</v>
      </c>
    </row>
    <row r="44" spans="1:6" ht="33" x14ac:dyDescent="0.3">
      <c r="A44" s="17" t="s">
        <v>219</v>
      </c>
      <c r="B44" s="23" t="s">
        <v>220</v>
      </c>
      <c r="C44" s="17" t="s">
        <v>221</v>
      </c>
      <c r="D44" s="16" t="s">
        <v>172</v>
      </c>
      <c r="E44" s="12">
        <v>45680.693159722221</v>
      </c>
      <c r="F44" s="7" t="str">
        <f t="shared" si="0"/>
        <v>▶</v>
      </c>
    </row>
    <row r="45" spans="1:6" ht="33" x14ac:dyDescent="0.3">
      <c r="A45" s="17" t="s">
        <v>222</v>
      </c>
      <c r="B45" s="23" t="s">
        <v>223</v>
      </c>
      <c r="C45" s="17" t="s">
        <v>224</v>
      </c>
      <c r="D45" s="16" t="s">
        <v>100</v>
      </c>
      <c r="E45" s="12">
        <v>45680.691064814811</v>
      </c>
      <c r="F45" s="7" t="str">
        <f t="shared" si="0"/>
        <v>▶</v>
      </c>
    </row>
    <row r="46" spans="1:6" ht="33" x14ac:dyDescent="0.3">
      <c r="A46" s="17" t="s">
        <v>225</v>
      </c>
      <c r="B46" s="23" t="s">
        <v>226</v>
      </c>
      <c r="C46" s="17" t="s">
        <v>227</v>
      </c>
      <c r="D46" s="16" t="s">
        <v>188</v>
      </c>
      <c r="E46" s="12">
        <v>45680.690057870372</v>
      </c>
      <c r="F46" s="7" t="str">
        <f t="shared" si="0"/>
        <v>▶</v>
      </c>
    </row>
    <row r="47" spans="1:6" ht="33" x14ac:dyDescent="0.3">
      <c r="A47" s="17" t="s">
        <v>228</v>
      </c>
      <c r="B47" s="23" t="s">
        <v>229</v>
      </c>
      <c r="C47" s="17" t="s">
        <v>230</v>
      </c>
      <c r="D47" s="16" t="s">
        <v>231</v>
      </c>
      <c r="E47" s="12">
        <v>45680.689282407409</v>
      </c>
      <c r="F47" s="7" t="str">
        <f t="shared" si="0"/>
        <v>▶</v>
      </c>
    </row>
    <row r="48" spans="1:6" ht="33" x14ac:dyDescent="0.3">
      <c r="A48" s="17" t="s">
        <v>232</v>
      </c>
      <c r="B48" s="23" t="s">
        <v>233</v>
      </c>
      <c r="C48" s="17" t="s">
        <v>234</v>
      </c>
      <c r="D48" s="16" t="s">
        <v>100</v>
      </c>
      <c r="E48" s="12">
        <v>45680.689131944448</v>
      </c>
      <c r="F48" s="7" t="str">
        <f t="shared" si="0"/>
        <v>▶</v>
      </c>
    </row>
    <row r="49" spans="1:6" ht="33" x14ac:dyDescent="0.3">
      <c r="A49" s="17" t="s">
        <v>235</v>
      </c>
      <c r="B49" s="23" t="s">
        <v>236</v>
      </c>
      <c r="C49" s="17" t="s">
        <v>237</v>
      </c>
      <c r="D49" s="16" t="s">
        <v>100</v>
      </c>
      <c r="E49" s="12">
        <v>45680.686249999999</v>
      </c>
      <c r="F49" s="7" t="str">
        <f t="shared" si="0"/>
        <v>▶</v>
      </c>
    </row>
    <row r="50" spans="1:6" ht="33" x14ac:dyDescent="0.3">
      <c r="A50" s="17" t="s">
        <v>238</v>
      </c>
      <c r="B50" s="23" t="s">
        <v>239</v>
      </c>
      <c r="C50" s="17" t="s">
        <v>240</v>
      </c>
      <c r="D50" s="16" t="s">
        <v>100</v>
      </c>
      <c r="E50" s="12">
        <v>45680.683495370373</v>
      </c>
      <c r="F50" s="7" t="str">
        <f t="shared" si="0"/>
        <v>▶</v>
      </c>
    </row>
    <row r="51" spans="1:6" ht="33" x14ac:dyDescent="0.3">
      <c r="A51" s="17" t="s">
        <v>241</v>
      </c>
      <c r="B51" s="23" t="s">
        <v>242</v>
      </c>
      <c r="C51" s="17" t="s">
        <v>243</v>
      </c>
      <c r="D51" s="16" t="s">
        <v>118</v>
      </c>
      <c r="E51" s="12">
        <v>45680.682141203702</v>
      </c>
      <c r="F51" s="7" t="str">
        <f t="shared" si="0"/>
        <v>▶</v>
      </c>
    </row>
    <row r="52" spans="1:6" ht="33" x14ac:dyDescent="0.3">
      <c r="A52" s="17" t="s">
        <v>244</v>
      </c>
      <c r="B52" s="23" t="s">
        <v>245</v>
      </c>
      <c r="C52" s="17" t="s">
        <v>246</v>
      </c>
      <c r="D52" s="16" t="s">
        <v>188</v>
      </c>
      <c r="E52" s="12">
        <v>45680.681446759256</v>
      </c>
      <c r="F52" s="7" t="str">
        <f t="shared" si="0"/>
        <v>▶</v>
      </c>
    </row>
    <row r="53" spans="1:6" ht="33" x14ac:dyDescent="0.3">
      <c r="A53" s="17" t="s">
        <v>247</v>
      </c>
      <c r="B53" s="23" t="s">
        <v>248</v>
      </c>
      <c r="C53" s="17" t="s">
        <v>249</v>
      </c>
      <c r="D53" s="16" t="s">
        <v>118</v>
      </c>
      <c r="E53" s="12">
        <v>45680.678576388891</v>
      </c>
      <c r="F53" s="7" t="str">
        <f t="shared" si="0"/>
        <v>▶</v>
      </c>
    </row>
    <row r="54" spans="1:6" ht="33" x14ac:dyDescent="0.3">
      <c r="A54" s="17" t="s">
        <v>250</v>
      </c>
      <c r="B54" s="23" t="s">
        <v>251</v>
      </c>
      <c r="C54" s="17" t="s">
        <v>252</v>
      </c>
      <c r="D54" s="16" t="s">
        <v>100</v>
      </c>
      <c r="E54" s="12">
        <v>45680.676493055558</v>
      </c>
      <c r="F54" s="7" t="str">
        <f t="shared" si="0"/>
        <v>▶</v>
      </c>
    </row>
    <row r="55" spans="1:6" ht="33" x14ac:dyDescent="0.3">
      <c r="A55" s="17" t="s">
        <v>253</v>
      </c>
      <c r="B55" s="23" t="s">
        <v>254</v>
      </c>
      <c r="C55" s="17" t="s">
        <v>255</v>
      </c>
      <c r="D55" s="16" t="s">
        <v>100</v>
      </c>
      <c r="E55" s="12">
        <v>45680.675798611112</v>
      </c>
      <c r="F55" s="7" t="str">
        <f t="shared" si="0"/>
        <v>▶</v>
      </c>
    </row>
    <row r="56" spans="1:6" ht="33" x14ac:dyDescent="0.3">
      <c r="A56" s="17" t="s">
        <v>256</v>
      </c>
      <c r="B56" s="23" t="s">
        <v>257</v>
      </c>
      <c r="C56" s="17" t="s">
        <v>258</v>
      </c>
      <c r="D56" s="16" t="s">
        <v>111</v>
      </c>
      <c r="E56" s="12">
        <v>45680.675104166665</v>
      </c>
      <c r="F56" s="7" t="str">
        <f t="shared" si="0"/>
        <v>▶</v>
      </c>
    </row>
    <row r="57" spans="1:6" ht="33" x14ac:dyDescent="0.3">
      <c r="A57" s="17" t="s">
        <v>259</v>
      </c>
      <c r="B57" s="23" t="s">
        <v>260</v>
      </c>
      <c r="C57" s="17" t="s">
        <v>261</v>
      </c>
      <c r="D57" s="16" t="s">
        <v>262</v>
      </c>
      <c r="E57" s="12">
        <v>45680.673935185187</v>
      </c>
      <c r="F57" s="7" t="str">
        <f t="shared" si="0"/>
        <v>▶</v>
      </c>
    </row>
    <row r="58" spans="1:6" ht="33" x14ac:dyDescent="0.3">
      <c r="A58" s="18" t="s">
        <v>263</v>
      </c>
      <c r="B58" s="23" t="s">
        <v>264</v>
      </c>
      <c r="C58" s="17" t="s">
        <v>265</v>
      </c>
      <c r="D58" s="16" t="s">
        <v>118</v>
      </c>
      <c r="E58" s="12">
        <v>45680.671655092592</v>
      </c>
      <c r="F58" s="7" t="str">
        <f t="shared" si="0"/>
        <v>▶</v>
      </c>
    </row>
    <row r="59" spans="1:6" ht="33" x14ac:dyDescent="0.3">
      <c r="A59" s="17" t="s">
        <v>266</v>
      </c>
      <c r="B59" s="23" t="s">
        <v>267</v>
      </c>
      <c r="C59" s="17" t="s">
        <v>268</v>
      </c>
      <c r="D59" s="16" t="s">
        <v>231</v>
      </c>
      <c r="E59" s="12">
        <v>45680.666712962964</v>
      </c>
      <c r="F59" s="7" t="str">
        <f t="shared" si="0"/>
        <v>▶</v>
      </c>
    </row>
    <row r="60" spans="1:6" ht="33" x14ac:dyDescent="0.3">
      <c r="A60" s="17" t="s">
        <v>269</v>
      </c>
      <c r="B60" s="23" t="s">
        <v>270</v>
      </c>
      <c r="C60" s="17" t="s">
        <v>271</v>
      </c>
      <c r="D60" s="16" t="s">
        <v>93</v>
      </c>
      <c r="E60" s="12">
        <v>45680.663275462961</v>
      </c>
      <c r="F60" s="7" t="str">
        <f t="shared" si="0"/>
        <v>▶</v>
      </c>
    </row>
    <row r="61" spans="1:6" ht="33" x14ac:dyDescent="0.3">
      <c r="A61" s="17" t="s">
        <v>272</v>
      </c>
      <c r="B61" s="23" t="s">
        <v>273</v>
      </c>
      <c r="C61" s="17" t="s">
        <v>274</v>
      </c>
      <c r="D61" s="16" t="s">
        <v>275</v>
      </c>
      <c r="E61" s="12">
        <v>45680.660520833335</v>
      </c>
      <c r="F61" s="7" t="str">
        <f t="shared" si="0"/>
        <v>▶</v>
      </c>
    </row>
    <row r="62" spans="1:6" ht="33" x14ac:dyDescent="0.3">
      <c r="A62" s="17" t="s">
        <v>276</v>
      </c>
      <c r="B62" s="23" t="s">
        <v>277</v>
      </c>
      <c r="C62" s="18" t="s">
        <v>278</v>
      </c>
      <c r="D62" s="16" t="s">
        <v>111</v>
      </c>
      <c r="E62" s="12">
        <v>45680.646620370368</v>
      </c>
      <c r="F62" s="7" t="str">
        <f t="shared" si="0"/>
        <v>▶</v>
      </c>
    </row>
    <row r="63" spans="1:6" ht="33" x14ac:dyDescent="0.3">
      <c r="A63" s="17" t="s">
        <v>279</v>
      </c>
      <c r="B63" s="23" t="s">
        <v>280</v>
      </c>
      <c r="C63" s="17" t="s">
        <v>281</v>
      </c>
      <c r="D63" s="16" t="s">
        <v>118</v>
      </c>
      <c r="E63" s="12">
        <v>45680.645960648151</v>
      </c>
      <c r="F63" s="7" t="str">
        <f t="shared" si="0"/>
        <v>▶</v>
      </c>
    </row>
    <row r="64" spans="1:6" ht="33" x14ac:dyDescent="0.3">
      <c r="A64" s="17" t="s">
        <v>282</v>
      </c>
      <c r="B64" s="23" t="s">
        <v>283</v>
      </c>
      <c r="C64" s="17" t="s">
        <v>284</v>
      </c>
      <c r="D64" s="16" t="s">
        <v>86</v>
      </c>
      <c r="E64" s="12">
        <v>45680.637638888889</v>
      </c>
      <c r="F64" s="7" t="str">
        <f t="shared" si="0"/>
        <v>▶</v>
      </c>
    </row>
    <row r="65" spans="1:6" ht="33" x14ac:dyDescent="0.3">
      <c r="A65" s="17" t="s">
        <v>285</v>
      </c>
      <c r="B65" s="23" t="s">
        <v>286</v>
      </c>
      <c r="C65" s="17" t="s">
        <v>287</v>
      </c>
      <c r="D65" s="16" t="s">
        <v>86</v>
      </c>
      <c r="E65" s="12">
        <v>45680.637002314812</v>
      </c>
      <c r="F65" s="7" t="str">
        <f t="shared" si="0"/>
        <v>▶</v>
      </c>
    </row>
    <row r="66" spans="1:6" ht="33" x14ac:dyDescent="0.3">
      <c r="A66" s="17" t="s">
        <v>288</v>
      </c>
      <c r="B66" s="23" t="s">
        <v>289</v>
      </c>
      <c r="C66" s="17" t="s">
        <v>290</v>
      </c>
      <c r="D66" s="16" t="s">
        <v>86</v>
      </c>
      <c r="E66" s="12">
        <v>45680.631423611114</v>
      </c>
      <c r="F66" s="7" t="str">
        <f t="shared" si="0"/>
        <v>▶</v>
      </c>
    </row>
    <row r="67" spans="1:6" ht="33" x14ac:dyDescent="0.3">
      <c r="A67" s="17" t="s">
        <v>291</v>
      </c>
      <c r="B67" s="23" t="s">
        <v>292</v>
      </c>
      <c r="C67" s="17" t="s">
        <v>293</v>
      </c>
      <c r="D67" s="16" t="s">
        <v>209</v>
      </c>
      <c r="E67" s="12">
        <v>45680.629907407405</v>
      </c>
      <c r="F67" s="7" t="str">
        <f t="shared" ref="F67:F130" si="1">IF(ISBLANK($B67),"",HYPERLINK($B67,"▶"))</f>
        <v>▶</v>
      </c>
    </row>
    <row r="68" spans="1:6" ht="33" x14ac:dyDescent="0.3">
      <c r="A68" s="17" t="s">
        <v>294</v>
      </c>
      <c r="B68" s="23" t="s">
        <v>295</v>
      </c>
      <c r="C68" s="17" t="s">
        <v>296</v>
      </c>
      <c r="D68" s="16" t="s">
        <v>86</v>
      </c>
      <c r="E68" s="12">
        <v>45680.627199074072</v>
      </c>
      <c r="F68" s="7" t="str">
        <f t="shared" si="1"/>
        <v>▶</v>
      </c>
    </row>
    <row r="69" spans="1:6" ht="33" x14ac:dyDescent="0.3">
      <c r="A69" s="17" t="s">
        <v>297</v>
      </c>
      <c r="B69" s="23" t="s">
        <v>298</v>
      </c>
      <c r="C69" s="17" t="s">
        <v>299</v>
      </c>
      <c r="D69" s="16" t="s">
        <v>231</v>
      </c>
      <c r="E69" s="12">
        <v>45680.621689814812</v>
      </c>
      <c r="F69" s="7" t="str">
        <f t="shared" si="1"/>
        <v>▶</v>
      </c>
    </row>
    <row r="70" spans="1:6" ht="33" x14ac:dyDescent="0.3">
      <c r="A70" s="17" t="s">
        <v>300</v>
      </c>
      <c r="B70" s="23" t="s">
        <v>301</v>
      </c>
      <c r="C70" s="17" t="s">
        <v>302</v>
      </c>
      <c r="D70" s="16" t="s">
        <v>151</v>
      </c>
      <c r="E70" s="12">
        <v>45680.62164351852</v>
      </c>
      <c r="F70" s="7" t="str">
        <f t="shared" si="1"/>
        <v>▶</v>
      </c>
    </row>
    <row r="71" spans="1:6" ht="33" x14ac:dyDescent="0.3">
      <c r="A71" s="17" t="s">
        <v>303</v>
      </c>
      <c r="B71" s="23" t="s">
        <v>304</v>
      </c>
      <c r="C71" s="17" t="s">
        <v>305</v>
      </c>
      <c r="D71" s="16" t="s">
        <v>100</v>
      </c>
      <c r="E71" s="12">
        <v>45680.61681712963</v>
      </c>
      <c r="F71" s="7" t="str">
        <f t="shared" si="1"/>
        <v>▶</v>
      </c>
    </row>
    <row r="72" spans="1:6" ht="33" x14ac:dyDescent="0.3">
      <c r="A72" s="17" t="s">
        <v>306</v>
      </c>
      <c r="B72" s="23" t="s">
        <v>307</v>
      </c>
      <c r="C72" s="17" t="s">
        <v>308</v>
      </c>
      <c r="D72" s="16" t="s">
        <v>309</v>
      </c>
      <c r="E72" s="12">
        <v>45680.615833333337</v>
      </c>
      <c r="F72" s="7" t="str">
        <f t="shared" si="1"/>
        <v>▶</v>
      </c>
    </row>
    <row r="73" spans="1:6" ht="33" x14ac:dyDescent="0.3">
      <c r="A73" s="17" t="s">
        <v>310</v>
      </c>
      <c r="B73" s="23" t="s">
        <v>311</v>
      </c>
      <c r="C73" s="17" t="s">
        <v>312</v>
      </c>
      <c r="D73" s="16" t="s">
        <v>125</v>
      </c>
      <c r="E73" s="12">
        <v>45680.614016203705</v>
      </c>
      <c r="F73" s="7" t="str">
        <f t="shared" si="1"/>
        <v>▶</v>
      </c>
    </row>
    <row r="74" spans="1:6" ht="33" x14ac:dyDescent="0.3">
      <c r="A74" s="17" t="s">
        <v>313</v>
      </c>
      <c r="B74" s="23" t="s">
        <v>314</v>
      </c>
      <c r="C74" s="17" t="s">
        <v>315</v>
      </c>
      <c r="D74" s="16" t="s">
        <v>316</v>
      </c>
      <c r="E74" s="12">
        <v>45680.608854166669</v>
      </c>
      <c r="F74" s="7" t="str">
        <f t="shared" si="1"/>
        <v>▶</v>
      </c>
    </row>
    <row r="75" spans="1:6" ht="33" x14ac:dyDescent="0.3">
      <c r="A75" s="17" t="s">
        <v>317</v>
      </c>
      <c r="B75" s="23" t="s">
        <v>318</v>
      </c>
      <c r="C75" s="17" t="s">
        <v>319</v>
      </c>
      <c r="D75" s="16" t="s">
        <v>129</v>
      </c>
      <c r="E75" s="12">
        <v>45680.605011574073</v>
      </c>
      <c r="F75" s="7" t="str">
        <f t="shared" si="1"/>
        <v>▶</v>
      </c>
    </row>
    <row r="76" spans="1:6" ht="33" x14ac:dyDescent="0.3">
      <c r="A76" s="17" t="s">
        <v>320</v>
      </c>
      <c r="B76" s="23" t="s">
        <v>321</v>
      </c>
      <c r="C76" s="17" t="s">
        <v>322</v>
      </c>
      <c r="D76" s="16" t="s">
        <v>86</v>
      </c>
      <c r="E76" s="12">
        <v>45680.60361111111</v>
      </c>
      <c r="F76" s="7" t="str">
        <f t="shared" si="1"/>
        <v>▶</v>
      </c>
    </row>
    <row r="77" spans="1:6" ht="33" x14ac:dyDescent="0.3">
      <c r="A77" s="18" t="s">
        <v>323</v>
      </c>
      <c r="B77" s="23" t="s">
        <v>324</v>
      </c>
      <c r="C77" s="17" t="s">
        <v>325</v>
      </c>
      <c r="D77" s="16" t="s">
        <v>326</v>
      </c>
      <c r="E77" s="12">
        <v>45680.592766203707</v>
      </c>
      <c r="F77" s="7" t="str">
        <f t="shared" si="1"/>
        <v>▶</v>
      </c>
    </row>
    <row r="78" spans="1:6" ht="33" x14ac:dyDescent="0.3">
      <c r="A78" s="17" t="s">
        <v>327</v>
      </c>
      <c r="B78" s="23" t="s">
        <v>328</v>
      </c>
      <c r="C78" s="17" t="s">
        <v>329</v>
      </c>
      <c r="D78" s="16" t="s">
        <v>326</v>
      </c>
      <c r="E78" s="12">
        <v>45680.590486111112</v>
      </c>
      <c r="F78" s="7" t="str">
        <f t="shared" si="1"/>
        <v>▶</v>
      </c>
    </row>
    <row r="79" spans="1:6" ht="33" x14ac:dyDescent="0.3">
      <c r="A79" s="17" t="s">
        <v>330</v>
      </c>
      <c r="B79" s="23" t="s">
        <v>331</v>
      </c>
      <c r="C79" s="17" t="s">
        <v>332</v>
      </c>
      <c r="D79" s="16" t="s">
        <v>111</v>
      </c>
      <c r="E79" s="12">
        <v>45680.586909722224</v>
      </c>
      <c r="F79" s="7" t="str">
        <f t="shared" si="1"/>
        <v>▶</v>
      </c>
    </row>
    <row r="80" spans="1:6" ht="33" x14ac:dyDescent="0.3">
      <c r="A80" s="17" t="s">
        <v>333</v>
      </c>
      <c r="B80" s="23" t="s">
        <v>334</v>
      </c>
      <c r="C80" s="17" t="s">
        <v>335</v>
      </c>
      <c r="D80" s="16" t="s">
        <v>336</v>
      </c>
      <c r="E80" s="12">
        <v>45680.584155092591</v>
      </c>
      <c r="F80" s="7" t="str">
        <f t="shared" si="1"/>
        <v>▶</v>
      </c>
    </row>
    <row r="81" spans="1:6" ht="33" x14ac:dyDescent="0.3">
      <c r="A81" s="17" t="s">
        <v>337</v>
      </c>
      <c r="B81" s="23" t="s">
        <v>338</v>
      </c>
      <c r="C81" s="17" t="s">
        <v>339</v>
      </c>
      <c r="D81" s="16" t="s">
        <v>118</v>
      </c>
      <c r="E81" s="12">
        <v>45680.58357638889</v>
      </c>
      <c r="F81" s="7" t="str">
        <f t="shared" si="1"/>
        <v>▶</v>
      </c>
    </row>
    <row r="82" spans="1:6" ht="33" x14ac:dyDescent="0.3">
      <c r="A82" s="17" t="s">
        <v>340</v>
      </c>
      <c r="B82" s="23" t="s">
        <v>341</v>
      </c>
      <c r="C82" s="17" t="s">
        <v>342</v>
      </c>
      <c r="D82" s="16" t="s">
        <v>111</v>
      </c>
      <c r="E82" s="12">
        <v>45680.583333333336</v>
      </c>
      <c r="F82" s="7" t="str">
        <f t="shared" si="1"/>
        <v>▶</v>
      </c>
    </row>
    <row r="83" spans="1:6" ht="33" x14ac:dyDescent="0.3">
      <c r="A83" s="17" t="s">
        <v>343</v>
      </c>
      <c r="B83" s="23" t="s">
        <v>344</v>
      </c>
      <c r="C83" s="17" t="s">
        <v>345</v>
      </c>
      <c r="D83" s="16" t="s">
        <v>118</v>
      </c>
      <c r="E83" s="12">
        <v>45680.580752314818</v>
      </c>
      <c r="F83" s="7" t="str">
        <f t="shared" si="1"/>
        <v>▶</v>
      </c>
    </row>
    <row r="84" spans="1:6" ht="33" x14ac:dyDescent="0.3">
      <c r="A84" s="17" t="s">
        <v>346</v>
      </c>
      <c r="B84" s="23" t="s">
        <v>347</v>
      </c>
      <c r="C84" s="17" t="s">
        <v>348</v>
      </c>
      <c r="D84" s="16" t="s">
        <v>262</v>
      </c>
      <c r="E84" s="12">
        <v>45680.577928240738</v>
      </c>
      <c r="F84" s="7" t="str">
        <f t="shared" si="1"/>
        <v>▶</v>
      </c>
    </row>
    <row r="85" spans="1:6" ht="33" x14ac:dyDescent="0.3">
      <c r="A85" s="17" t="s">
        <v>349</v>
      </c>
      <c r="B85" s="23" t="s">
        <v>350</v>
      </c>
      <c r="C85" s="17" t="s">
        <v>351</v>
      </c>
      <c r="D85" s="16" t="s">
        <v>151</v>
      </c>
      <c r="E85" s="12">
        <v>45680.571643518517</v>
      </c>
      <c r="F85" s="7" t="str">
        <f t="shared" si="1"/>
        <v>▶</v>
      </c>
    </row>
    <row r="86" spans="1:6" ht="33" x14ac:dyDescent="0.3">
      <c r="A86" s="17" t="s">
        <v>352</v>
      </c>
      <c r="B86" s="23" t="s">
        <v>353</v>
      </c>
      <c r="C86" s="17" t="s">
        <v>354</v>
      </c>
      <c r="D86" s="16" t="s">
        <v>209</v>
      </c>
      <c r="E86" s="12">
        <v>45680.565601851849</v>
      </c>
      <c r="F86" s="7" t="str">
        <f t="shared" si="1"/>
        <v>▶</v>
      </c>
    </row>
    <row r="87" spans="1:6" ht="33" x14ac:dyDescent="0.3">
      <c r="A87" s="17" t="s">
        <v>355</v>
      </c>
      <c r="B87" s="23" t="s">
        <v>356</v>
      </c>
      <c r="C87" s="17" t="s">
        <v>357</v>
      </c>
      <c r="D87" s="16" t="s">
        <v>209</v>
      </c>
      <c r="E87" s="12">
        <v>45680.564629629633</v>
      </c>
      <c r="F87" s="7" t="str">
        <f t="shared" si="1"/>
        <v>▶</v>
      </c>
    </row>
    <row r="88" spans="1:6" ht="33" x14ac:dyDescent="0.3">
      <c r="A88" s="18" t="s">
        <v>358</v>
      </c>
      <c r="B88" s="23" t="s">
        <v>359</v>
      </c>
      <c r="C88" s="17" t="s">
        <v>360</v>
      </c>
      <c r="D88" s="16" t="s">
        <v>209</v>
      </c>
      <c r="E88" s="12">
        <v>45680.562627314815</v>
      </c>
      <c r="F88" s="7" t="str">
        <f t="shared" si="1"/>
        <v>▶</v>
      </c>
    </row>
    <row r="89" spans="1:6" ht="33" x14ac:dyDescent="0.3">
      <c r="A89" s="17" t="s">
        <v>361</v>
      </c>
      <c r="B89" s="23" t="s">
        <v>362</v>
      </c>
      <c r="C89" s="17" t="s">
        <v>363</v>
      </c>
      <c r="D89" s="16" t="s">
        <v>188</v>
      </c>
      <c r="E89" s="12">
        <v>45680.555671296293</v>
      </c>
      <c r="F89" s="7" t="str">
        <f t="shared" si="1"/>
        <v>▶</v>
      </c>
    </row>
    <row r="90" spans="1:6" ht="33" x14ac:dyDescent="0.3">
      <c r="A90" s="17" t="s">
        <v>364</v>
      </c>
      <c r="B90" s="23" t="s">
        <v>365</v>
      </c>
      <c r="C90" s="17" t="s">
        <v>366</v>
      </c>
      <c r="D90" s="16" t="s">
        <v>100</v>
      </c>
      <c r="E90" s="12">
        <v>45680.552893518521</v>
      </c>
      <c r="F90" s="7" t="str">
        <f t="shared" si="1"/>
        <v>▶</v>
      </c>
    </row>
    <row r="91" spans="1:6" ht="33" x14ac:dyDescent="0.3">
      <c r="A91" s="17" t="s">
        <v>367</v>
      </c>
      <c r="B91" s="23" t="s">
        <v>368</v>
      </c>
      <c r="C91" s="17" t="s">
        <v>369</v>
      </c>
      <c r="D91" s="16" t="s">
        <v>86</v>
      </c>
      <c r="E91" s="12">
        <v>45680.548101851855</v>
      </c>
      <c r="F91" s="7" t="str">
        <f t="shared" si="1"/>
        <v>▶</v>
      </c>
    </row>
    <row r="92" spans="1:6" ht="33" x14ac:dyDescent="0.3">
      <c r="A92" s="17" t="s">
        <v>370</v>
      </c>
      <c r="B92" s="23" t="s">
        <v>371</v>
      </c>
      <c r="C92" s="17" t="s">
        <v>372</v>
      </c>
      <c r="D92" s="16" t="s">
        <v>309</v>
      </c>
      <c r="E92" s="12">
        <v>45680.50540509259</v>
      </c>
      <c r="F92" s="7" t="str">
        <f t="shared" si="1"/>
        <v>▶</v>
      </c>
    </row>
    <row r="93" spans="1:6" ht="33" x14ac:dyDescent="0.3">
      <c r="A93" s="17" t="s">
        <v>373</v>
      </c>
      <c r="B93" s="23" t="s">
        <v>374</v>
      </c>
      <c r="C93" s="17" t="s">
        <v>375</v>
      </c>
      <c r="D93" s="16" t="s">
        <v>336</v>
      </c>
      <c r="E93" s="12">
        <v>45680.500150462962</v>
      </c>
      <c r="F93" s="7" t="str">
        <f t="shared" si="1"/>
        <v>▶</v>
      </c>
    </row>
    <row r="94" spans="1:6" ht="33" x14ac:dyDescent="0.3">
      <c r="A94" s="17" t="s">
        <v>376</v>
      </c>
      <c r="B94" s="23" t="s">
        <v>377</v>
      </c>
      <c r="C94" s="17" t="s">
        <v>378</v>
      </c>
      <c r="D94" s="16" t="s">
        <v>379</v>
      </c>
      <c r="E94" s="12">
        <v>45680.494293981479</v>
      </c>
      <c r="F94" s="7" t="str">
        <f t="shared" si="1"/>
        <v>▶</v>
      </c>
    </row>
    <row r="95" spans="1:6" ht="33" x14ac:dyDescent="0.3">
      <c r="A95" s="17" t="s">
        <v>380</v>
      </c>
      <c r="B95" s="23" t="s">
        <v>381</v>
      </c>
      <c r="C95" s="17" t="s">
        <v>382</v>
      </c>
      <c r="D95" s="16" t="s">
        <v>336</v>
      </c>
      <c r="E95" s="12">
        <v>45680.493888888886</v>
      </c>
      <c r="F95" s="7" t="str">
        <f t="shared" si="1"/>
        <v>▶</v>
      </c>
    </row>
    <row r="96" spans="1:6" ht="33" x14ac:dyDescent="0.3">
      <c r="A96" s="17" t="s">
        <v>383</v>
      </c>
      <c r="B96" s="23" t="s">
        <v>384</v>
      </c>
      <c r="C96" s="17" t="s">
        <v>385</v>
      </c>
      <c r="D96" s="16" t="s">
        <v>336</v>
      </c>
      <c r="E96" s="12">
        <v>45680.486215277779</v>
      </c>
      <c r="F96" s="7" t="str">
        <f t="shared" si="1"/>
        <v>▶</v>
      </c>
    </row>
    <row r="97" spans="1:6" ht="33" x14ac:dyDescent="0.3">
      <c r="A97" s="17" t="s">
        <v>386</v>
      </c>
      <c r="B97" s="23" t="s">
        <v>387</v>
      </c>
      <c r="C97" s="17" t="s">
        <v>388</v>
      </c>
      <c r="D97" s="16" t="s">
        <v>316</v>
      </c>
      <c r="E97" s="12">
        <v>45680.485381944447</v>
      </c>
      <c r="F97" s="7" t="str">
        <f t="shared" si="1"/>
        <v>▶</v>
      </c>
    </row>
    <row r="98" spans="1:6" ht="49.5" x14ac:dyDescent="0.3">
      <c r="A98" s="17" t="s">
        <v>389</v>
      </c>
      <c r="B98" s="23" t="s">
        <v>390</v>
      </c>
      <c r="C98" s="17" t="s">
        <v>391</v>
      </c>
      <c r="D98" s="16" t="s">
        <v>336</v>
      </c>
      <c r="E98" s="12">
        <v>45680.482141203705</v>
      </c>
      <c r="F98" s="7" t="str">
        <f t="shared" si="1"/>
        <v>▶</v>
      </c>
    </row>
    <row r="99" spans="1:6" ht="33" x14ac:dyDescent="0.3">
      <c r="A99" s="17" t="s">
        <v>392</v>
      </c>
      <c r="B99" s="23" t="s">
        <v>393</v>
      </c>
      <c r="C99" s="17" t="s">
        <v>394</v>
      </c>
      <c r="D99" s="16" t="s">
        <v>86</v>
      </c>
      <c r="E99" s="12">
        <v>45680.48064814815</v>
      </c>
      <c r="F99" s="7" t="str">
        <f t="shared" si="1"/>
        <v>▶</v>
      </c>
    </row>
    <row r="100" spans="1:6" ht="33" x14ac:dyDescent="0.3">
      <c r="A100" s="17" t="s">
        <v>395</v>
      </c>
      <c r="B100" s="23" t="s">
        <v>396</v>
      </c>
      <c r="C100" s="17" t="s">
        <v>397</v>
      </c>
      <c r="D100" s="16" t="s">
        <v>398</v>
      </c>
      <c r="E100" s="12">
        <v>45680.479351851849</v>
      </c>
      <c r="F100" s="7" t="str">
        <f t="shared" si="1"/>
        <v>▶</v>
      </c>
    </row>
    <row r="101" spans="1:6" ht="33" x14ac:dyDescent="0.3">
      <c r="A101" s="17" t="s">
        <v>399</v>
      </c>
      <c r="B101" s="23" t="s">
        <v>400</v>
      </c>
      <c r="C101" s="17" t="s">
        <v>401</v>
      </c>
      <c r="D101" s="16" t="s">
        <v>336</v>
      </c>
      <c r="E101" s="12">
        <v>45680.478668981479</v>
      </c>
      <c r="F101" s="7" t="str">
        <f t="shared" si="1"/>
        <v>▶</v>
      </c>
    </row>
    <row r="102" spans="1:6" ht="33" x14ac:dyDescent="0.3">
      <c r="A102" s="17" t="s">
        <v>402</v>
      </c>
      <c r="B102" s="23" t="s">
        <v>403</v>
      </c>
      <c r="C102" s="17" t="s">
        <v>404</v>
      </c>
      <c r="D102" s="16" t="s">
        <v>262</v>
      </c>
      <c r="E102" s="12">
        <v>45680.47792824074</v>
      </c>
      <c r="F102" s="7" t="str">
        <f t="shared" si="1"/>
        <v>▶</v>
      </c>
    </row>
    <row r="103" spans="1:6" ht="33" x14ac:dyDescent="0.3">
      <c r="A103" s="17" t="s">
        <v>405</v>
      </c>
      <c r="B103" s="23" t="s">
        <v>406</v>
      </c>
      <c r="C103" s="17" t="s">
        <v>407</v>
      </c>
      <c r="D103" s="16" t="s">
        <v>125</v>
      </c>
      <c r="E103" s="12">
        <v>45680.47792824074</v>
      </c>
      <c r="F103" s="7" t="str">
        <f t="shared" si="1"/>
        <v>▶</v>
      </c>
    </row>
    <row r="104" spans="1:6" ht="33" x14ac:dyDescent="0.3">
      <c r="A104" s="18" t="s">
        <v>408</v>
      </c>
      <c r="B104" s="23" t="s">
        <v>409</v>
      </c>
      <c r="C104" s="17" t="s">
        <v>410</v>
      </c>
      <c r="D104" s="16" t="s">
        <v>316</v>
      </c>
      <c r="E104" s="12">
        <v>45680.476041666669</v>
      </c>
      <c r="F104" s="7" t="str">
        <f t="shared" si="1"/>
        <v>▶</v>
      </c>
    </row>
    <row r="105" spans="1:6" ht="33" x14ac:dyDescent="0.3">
      <c r="A105" s="17" t="s">
        <v>411</v>
      </c>
      <c r="B105" s="23" t="s">
        <v>412</v>
      </c>
      <c r="C105" s="17" t="s">
        <v>413</v>
      </c>
      <c r="D105" s="16" t="s">
        <v>262</v>
      </c>
      <c r="E105" s="12">
        <v>45680.475462962961</v>
      </c>
      <c r="F105" s="7" t="str">
        <f t="shared" si="1"/>
        <v>▶</v>
      </c>
    </row>
    <row r="106" spans="1:6" ht="33" x14ac:dyDescent="0.3">
      <c r="A106" s="17" t="s">
        <v>414</v>
      </c>
      <c r="B106" s="23" t="s">
        <v>415</v>
      </c>
      <c r="C106" s="17" t="s">
        <v>416</v>
      </c>
      <c r="D106" s="16" t="s">
        <v>209</v>
      </c>
      <c r="E106" s="12">
        <v>45680.475127314814</v>
      </c>
      <c r="F106" s="7" t="str">
        <f t="shared" si="1"/>
        <v>▶</v>
      </c>
    </row>
    <row r="107" spans="1:6" ht="33" x14ac:dyDescent="0.3">
      <c r="A107" s="17" t="s">
        <v>417</v>
      </c>
      <c r="B107" s="23" t="s">
        <v>418</v>
      </c>
      <c r="C107" s="17" t="s">
        <v>419</v>
      </c>
      <c r="D107" s="16" t="s">
        <v>420</v>
      </c>
      <c r="E107" s="12">
        <v>45680.473067129627</v>
      </c>
      <c r="F107" s="7" t="str">
        <f t="shared" si="1"/>
        <v>▶</v>
      </c>
    </row>
    <row r="108" spans="1:6" ht="33" x14ac:dyDescent="0.3">
      <c r="A108" s="17" t="s">
        <v>421</v>
      </c>
      <c r="B108" s="23" t="s">
        <v>422</v>
      </c>
      <c r="C108" s="17" t="s">
        <v>423</v>
      </c>
      <c r="D108" s="16" t="s">
        <v>118</v>
      </c>
      <c r="E108" s="12">
        <v>45680.466157407405</v>
      </c>
      <c r="F108" s="7" t="str">
        <f t="shared" si="1"/>
        <v>▶</v>
      </c>
    </row>
    <row r="109" spans="1:6" ht="33" x14ac:dyDescent="0.3">
      <c r="A109" s="18" t="s">
        <v>424</v>
      </c>
      <c r="B109" s="23" t="s">
        <v>425</v>
      </c>
      <c r="C109" s="17" t="s">
        <v>426</v>
      </c>
      <c r="D109" s="16" t="s">
        <v>262</v>
      </c>
      <c r="E109" s="12">
        <v>45680.464849537035</v>
      </c>
      <c r="F109" s="7" t="str">
        <f t="shared" si="1"/>
        <v>▶</v>
      </c>
    </row>
    <row r="110" spans="1:6" ht="33" x14ac:dyDescent="0.3">
      <c r="A110" s="17" t="s">
        <v>427</v>
      </c>
      <c r="B110" s="23" t="s">
        <v>428</v>
      </c>
      <c r="C110" s="17" t="s">
        <v>429</v>
      </c>
      <c r="D110" s="16" t="s">
        <v>309</v>
      </c>
      <c r="E110" s="12">
        <v>45680.464513888888</v>
      </c>
      <c r="F110" s="7" t="str">
        <f t="shared" si="1"/>
        <v>▶</v>
      </c>
    </row>
    <row r="111" spans="1:6" ht="33" x14ac:dyDescent="0.3">
      <c r="A111" s="17" t="s">
        <v>430</v>
      </c>
      <c r="B111" s="23" t="s">
        <v>431</v>
      </c>
      <c r="C111" s="17" t="s">
        <v>432</v>
      </c>
      <c r="D111" s="16" t="s">
        <v>231</v>
      </c>
      <c r="E111" s="12">
        <v>45680.453842592593</v>
      </c>
      <c r="F111" s="7" t="str">
        <f t="shared" si="1"/>
        <v>▶</v>
      </c>
    </row>
    <row r="112" spans="1:6" ht="33" x14ac:dyDescent="0.3">
      <c r="A112" s="17" t="s">
        <v>433</v>
      </c>
      <c r="B112" s="23" t="s">
        <v>434</v>
      </c>
      <c r="C112" s="17" t="s">
        <v>435</v>
      </c>
      <c r="D112" s="16" t="s">
        <v>93</v>
      </c>
      <c r="E112" s="12">
        <v>45680.450173611112</v>
      </c>
      <c r="F112" s="7" t="str">
        <f t="shared" si="1"/>
        <v>▶</v>
      </c>
    </row>
    <row r="113" spans="1:6" ht="33" x14ac:dyDescent="0.3">
      <c r="A113" s="17" t="s">
        <v>436</v>
      </c>
      <c r="B113" s="23" t="s">
        <v>437</v>
      </c>
      <c r="C113" s="17" t="s">
        <v>438</v>
      </c>
      <c r="D113" s="16" t="s">
        <v>316</v>
      </c>
      <c r="E113" s="12">
        <v>45680.448564814818</v>
      </c>
      <c r="F113" s="7" t="str">
        <f t="shared" si="1"/>
        <v>▶</v>
      </c>
    </row>
    <row r="114" spans="1:6" ht="33" x14ac:dyDescent="0.3">
      <c r="A114" s="17" t="s">
        <v>439</v>
      </c>
      <c r="B114" s="23" t="s">
        <v>440</v>
      </c>
      <c r="C114" s="17" t="s">
        <v>441</v>
      </c>
      <c r="D114" s="16" t="s">
        <v>231</v>
      </c>
      <c r="E114" s="12">
        <v>45680.440763888888</v>
      </c>
      <c r="F114" s="7" t="str">
        <f t="shared" si="1"/>
        <v>▶</v>
      </c>
    </row>
    <row r="115" spans="1:6" ht="33" x14ac:dyDescent="0.3">
      <c r="A115" s="17" t="s">
        <v>442</v>
      </c>
      <c r="B115" s="23" t="s">
        <v>443</v>
      </c>
      <c r="C115" s="17" t="s">
        <v>444</v>
      </c>
      <c r="D115" s="16" t="s">
        <v>188</v>
      </c>
      <c r="E115" s="12">
        <v>45680.43954861111</v>
      </c>
      <c r="F115" s="7" t="str">
        <f t="shared" si="1"/>
        <v>▶</v>
      </c>
    </row>
    <row r="116" spans="1:6" ht="33" x14ac:dyDescent="0.3">
      <c r="A116" s="17" t="s">
        <v>445</v>
      </c>
      <c r="B116" s="23" t="s">
        <v>446</v>
      </c>
      <c r="C116" s="17" t="s">
        <v>447</v>
      </c>
      <c r="D116" s="16" t="s">
        <v>93</v>
      </c>
      <c r="E116" s="12">
        <v>45680.439039351855</v>
      </c>
      <c r="F116" s="7" t="str">
        <f t="shared" si="1"/>
        <v>▶</v>
      </c>
    </row>
    <row r="117" spans="1:6" ht="33" x14ac:dyDescent="0.3">
      <c r="A117" s="17" t="s">
        <v>448</v>
      </c>
      <c r="B117" s="23" t="s">
        <v>449</v>
      </c>
      <c r="C117" s="17" t="s">
        <v>450</v>
      </c>
      <c r="D117" s="16" t="s">
        <v>188</v>
      </c>
      <c r="E117" s="12">
        <v>45680.436840277776</v>
      </c>
      <c r="F117" s="7" t="str">
        <f t="shared" si="1"/>
        <v>▶</v>
      </c>
    </row>
    <row r="118" spans="1:6" ht="33" x14ac:dyDescent="0.3">
      <c r="A118" s="17" t="s">
        <v>451</v>
      </c>
      <c r="B118" s="23" t="s">
        <v>452</v>
      </c>
      <c r="C118" s="17" t="s">
        <v>453</v>
      </c>
      <c r="D118" s="16" t="s">
        <v>93</v>
      </c>
      <c r="E118" s="12">
        <v>45680.423703703702</v>
      </c>
      <c r="F118" s="7" t="str">
        <f t="shared" si="1"/>
        <v>▶</v>
      </c>
    </row>
    <row r="119" spans="1:6" ht="33" x14ac:dyDescent="0.3">
      <c r="A119" s="17" t="s">
        <v>454</v>
      </c>
      <c r="B119" s="23" t="s">
        <v>455</v>
      </c>
      <c r="C119" s="17" t="s">
        <v>456</v>
      </c>
      <c r="D119" s="16" t="s">
        <v>231</v>
      </c>
      <c r="E119" s="12">
        <v>45680.420972222222</v>
      </c>
      <c r="F119" s="7" t="str">
        <f t="shared" si="1"/>
        <v>▶</v>
      </c>
    </row>
    <row r="120" spans="1:6" ht="33" x14ac:dyDescent="0.3">
      <c r="A120" s="17" t="s">
        <v>457</v>
      </c>
      <c r="B120" s="23" t="s">
        <v>458</v>
      </c>
      <c r="C120" s="17" t="s">
        <v>459</v>
      </c>
      <c r="D120" s="16" t="s">
        <v>336</v>
      </c>
      <c r="E120" s="12">
        <v>45680.413310185184</v>
      </c>
      <c r="F120" s="7" t="str">
        <f t="shared" si="1"/>
        <v>▶</v>
      </c>
    </row>
    <row r="121" spans="1:6" ht="33" x14ac:dyDescent="0.3">
      <c r="A121" s="17" t="s">
        <v>460</v>
      </c>
      <c r="B121" s="23" t="s">
        <v>461</v>
      </c>
      <c r="C121" s="17" t="s">
        <v>462</v>
      </c>
      <c r="D121" s="16" t="s">
        <v>188</v>
      </c>
      <c r="E121" s="12">
        <v>45680.413078703707</v>
      </c>
      <c r="F121" s="7" t="str">
        <f t="shared" si="1"/>
        <v>▶</v>
      </c>
    </row>
    <row r="122" spans="1:6" ht="33" x14ac:dyDescent="0.3">
      <c r="A122" s="17" t="s">
        <v>463</v>
      </c>
      <c r="B122" s="23" t="s">
        <v>464</v>
      </c>
      <c r="C122" s="17" t="s">
        <v>465</v>
      </c>
      <c r="D122" s="16" t="s">
        <v>188</v>
      </c>
      <c r="E122" s="12">
        <v>45680.410034722219</v>
      </c>
      <c r="F122" s="7" t="str">
        <f t="shared" si="1"/>
        <v>▶</v>
      </c>
    </row>
    <row r="123" spans="1:6" ht="33" x14ac:dyDescent="0.3">
      <c r="A123" s="17" t="s">
        <v>466</v>
      </c>
      <c r="B123" s="23" t="s">
        <v>467</v>
      </c>
      <c r="C123" s="17" t="s">
        <v>468</v>
      </c>
      <c r="D123" s="16" t="s">
        <v>336</v>
      </c>
      <c r="E123" s="12">
        <v>45680.407777777778</v>
      </c>
      <c r="F123" s="7" t="str">
        <f t="shared" si="1"/>
        <v>▶</v>
      </c>
    </row>
    <row r="124" spans="1:6" ht="33" x14ac:dyDescent="0.3">
      <c r="A124" s="17" t="s">
        <v>469</v>
      </c>
      <c r="B124" s="23" t="s">
        <v>470</v>
      </c>
      <c r="C124" s="17" t="s">
        <v>471</v>
      </c>
      <c r="D124" s="16" t="s">
        <v>188</v>
      </c>
      <c r="E124" s="12">
        <v>45680.407523148147</v>
      </c>
      <c r="F124" s="7" t="str">
        <f t="shared" si="1"/>
        <v>▶</v>
      </c>
    </row>
    <row r="125" spans="1:6" ht="33" x14ac:dyDescent="0.3">
      <c r="A125" s="17" t="s">
        <v>472</v>
      </c>
      <c r="B125" s="23" t="s">
        <v>473</v>
      </c>
      <c r="C125" s="17" t="s">
        <v>474</v>
      </c>
      <c r="D125" s="16" t="s">
        <v>118</v>
      </c>
      <c r="E125" s="12">
        <v>45680.404976851853</v>
      </c>
      <c r="F125" s="7" t="str">
        <f t="shared" si="1"/>
        <v>▶</v>
      </c>
    </row>
    <row r="126" spans="1:6" ht="33" x14ac:dyDescent="0.3">
      <c r="A126" s="17" t="s">
        <v>475</v>
      </c>
      <c r="B126" s="23" t="s">
        <v>476</v>
      </c>
      <c r="C126" s="17" t="s">
        <v>477</v>
      </c>
      <c r="D126" s="16" t="s">
        <v>309</v>
      </c>
      <c r="E126" s="12">
        <v>45680.404826388891</v>
      </c>
      <c r="F126" s="7" t="str">
        <f t="shared" si="1"/>
        <v>▶</v>
      </c>
    </row>
    <row r="127" spans="1:6" ht="33" x14ac:dyDescent="0.3">
      <c r="A127" s="17" t="s">
        <v>478</v>
      </c>
      <c r="B127" s="23" t="s">
        <v>479</v>
      </c>
      <c r="C127" s="17" t="s">
        <v>480</v>
      </c>
      <c r="D127" s="16" t="s">
        <v>129</v>
      </c>
      <c r="E127" s="12">
        <v>45680.401574074072</v>
      </c>
      <c r="F127" s="7" t="str">
        <f t="shared" si="1"/>
        <v>▶</v>
      </c>
    </row>
    <row r="128" spans="1:6" ht="33" x14ac:dyDescent="0.3">
      <c r="A128" s="17" t="s">
        <v>481</v>
      </c>
      <c r="B128" s="23" t="s">
        <v>482</v>
      </c>
      <c r="C128" s="17" t="s">
        <v>483</v>
      </c>
      <c r="D128" s="16" t="s">
        <v>93</v>
      </c>
      <c r="E128" s="12">
        <v>45680.399398148147</v>
      </c>
      <c r="F128" s="7" t="str">
        <f t="shared" si="1"/>
        <v>▶</v>
      </c>
    </row>
    <row r="129" spans="1:6" ht="49.5" x14ac:dyDescent="0.3">
      <c r="A129" s="17" t="s">
        <v>484</v>
      </c>
      <c r="B129" s="23" t="s">
        <v>485</v>
      </c>
      <c r="C129" s="17" t="s">
        <v>486</v>
      </c>
      <c r="D129" s="16" t="s">
        <v>336</v>
      </c>
      <c r="E129" s="12">
        <v>45680.398819444446</v>
      </c>
      <c r="F129" s="7" t="str">
        <f t="shared" si="1"/>
        <v>▶</v>
      </c>
    </row>
    <row r="130" spans="1:6" ht="33" x14ac:dyDescent="0.3">
      <c r="A130" s="17" t="s">
        <v>487</v>
      </c>
      <c r="B130" s="23" t="s">
        <v>488</v>
      </c>
      <c r="C130" s="17" t="s">
        <v>489</v>
      </c>
      <c r="D130" s="16" t="s">
        <v>231</v>
      </c>
      <c r="E130" s="12">
        <v>45680.397789351853</v>
      </c>
      <c r="F130" s="7" t="str">
        <f t="shared" si="1"/>
        <v>▶</v>
      </c>
    </row>
    <row r="131" spans="1:6" ht="33" x14ac:dyDescent="0.3">
      <c r="A131" s="17" t="s">
        <v>490</v>
      </c>
      <c r="B131" s="23" t="s">
        <v>491</v>
      </c>
      <c r="C131" s="17" t="s">
        <v>492</v>
      </c>
      <c r="D131" s="16" t="s">
        <v>129</v>
      </c>
      <c r="E131" s="12">
        <v>45680.394571759258</v>
      </c>
      <c r="F131" s="7" t="str">
        <f t="shared" ref="F131:F194" si="2">IF(ISBLANK($B131),"",HYPERLINK($B131,"▶"))</f>
        <v>▶</v>
      </c>
    </row>
    <row r="132" spans="1:6" ht="33" x14ac:dyDescent="0.3">
      <c r="A132" s="17" t="s">
        <v>493</v>
      </c>
      <c r="B132" s="23" t="s">
        <v>494</v>
      </c>
      <c r="C132" s="17" t="s">
        <v>495</v>
      </c>
      <c r="D132" s="16" t="s">
        <v>262</v>
      </c>
      <c r="E132" s="12">
        <v>45680.394444444442</v>
      </c>
      <c r="F132" s="7" t="str">
        <f t="shared" si="2"/>
        <v>▶</v>
      </c>
    </row>
    <row r="133" spans="1:6" ht="33" x14ac:dyDescent="0.3">
      <c r="A133" s="17" t="s">
        <v>496</v>
      </c>
      <c r="B133" s="23" t="s">
        <v>497</v>
      </c>
      <c r="C133" s="17" t="s">
        <v>498</v>
      </c>
      <c r="D133" s="16" t="s">
        <v>231</v>
      </c>
      <c r="E133" s="12">
        <v>45680.393854166665</v>
      </c>
      <c r="F133" s="7" t="str">
        <f t="shared" si="2"/>
        <v>▶</v>
      </c>
    </row>
    <row r="134" spans="1:6" ht="33" x14ac:dyDescent="0.3">
      <c r="A134" s="17" t="s">
        <v>499</v>
      </c>
      <c r="B134" s="23" t="s">
        <v>500</v>
      </c>
      <c r="C134" s="17" t="s">
        <v>501</v>
      </c>
      <c r="D134" s="16" t="s">
        <v>336</v>
      </c>
      <c r="E134" s="12">
        <v>45680.392453703702</v>
      </c>
      <c r="F134" s="7" t="str">
        <f t="shared" si="2"/>
        <v>▶</v>
      </c>
    </row>
    <row r="135" spans="1:6" ht="33" x14ac:dyDescent="0.3">
      <c r="A135" s="17" t="s">
        <v>502</v>
      </c>
      <c r="B135" s="23" t="s">
        <v>503</v>
      </c>
      <c r="C135" s="17" t="s">
        <v>504</v>
      </c>
      <c r="D135" s="16" t="s">
        <v>505</v>
      </c>
      <c r="E135" s="12">
        <v>45680.391087962962</v>
      </c>
      <c r="F135" s="7" t="str">
        <f t="shared" si="2"/>
        <v>▶</v>
      </c>
    </row>
    <row r="136" spans="1:6" ht="33" x14ac:dyDescent="0.3">
      <c r="A136" s="17" t="s">
        <v>506</v>
      </c>
      <c r="B136" s="23" t="s">
        <v>507</v>
      </c>
      <c r="C136" s="17" t="s">
        <v>508</v>
      </c>
      <c r="D136" s="16" t="s">
        <v>209</v>
      </c>
      <c r="E136" s="12">
        <v>45680.389976851853</v>
      </c>
      <c r="F136" s="7" t="str">
        <f t="shared" si="2"/>
        <v>▶</v>
      </c>
    </row>
    <row r="137" spans="1:6" ht="33" x14ac:dyDescent="0.3">
      <c r="A137" s="17" t="s">
        <v>509</v>
      </c>
      <c r="B137" s="23" t="s">
        <v>510</v>
      </c>
      <c r="C137" s="17" t="s">
        <v>511</v>
      </c>
      <c r="D137" s="16" t="s">
        <v>118</v>
      </c>
      <c r="E137" s="12">
        <v>45680.389143518521</v>
      </c>
      <c r="F137" s="7" t="str">
        <f t="shared" si="2"/>
        <v>▶</v>
      </c>
    </row>
    <row r="138" spans="1:6" ht="33" x14ac:dyDescent="0.3">
      <c r="A138" s="17" t="s">
        <v>512</v>
      </c>
      <c r="B138" s="23" t="s">
        <v>513</v>
      </c>
      <c r="C138" s="17" t="s">
        <v>514</v>
      </c>
      <c r="D138" s="16" t="s">
        <v>125</v>
      </c>
      <c r="E138" s="12">
        <v>45680.38689814815</v>
      </c>
      <c r="F138" s="7" t="str">
        <f t="shared" si="2"/>
        <v>▶</v>
      </c>
    </row>
    <row r="139" spans="1:6" ht="33" x14ac:dyDescent="0.3">
      <c r="A139" s="17" t="s">
        <v>515</v>
      </c>
      <c r="B139" s="23" t="s">
        <v>516</v>
      </c>
      <c r="C139" s="17" t="s">
        <v>517</v>
      </c>
      <c r="D139" s="16" t="s">
        <v>118</v>
      </c>
      <c r="E139" s="12">
        <v>45680.386284722219</v>
      </c>
      <c r="F139" s="7" t="str">
        <f t="shared" si="2"/>
        <v>▶</v>
      </c>
    </row>
    <row r="140" spans="1:6" ht="33" x14ac:dyDescent="0.3">
      <c r="A140" s="17" t="s">
        <v>518</v>
      </c>
      <c r="B140" s="23" t="s">
        <v>519</v>
      </c>
      <c r="C140" s="17" t="s">
        <v>520</v>
      </c>
      <c r="D140" s="16" t="s">
        <v>118</v>
      </c>
      <c r="E140" s="12">
        <v>45680.385555555556</v>
      </c>
      <c r="F140" s="7" t="str">
        <f t="shared" si="2"/>
        <v>▶</v>
      </c>
    </row>
    <row r="141" spans="1:6" ht="33" x14ac:dyDescent="0.3">
      <c r="A141" s="17" t="s">
        <v>521</v>
      </c>
      <c r="B141" s="23" t="s">
        <v>522</v>
      </c>
      <c r="C141" s="17" t="s">
        <v>523</v>
      </c>
      <c r="D141" s="16" t="s">
        <v>379</v>
      </c>
      <c r="E141" s="12">
        <v>45680.383599537039</v>
      </c>
      <c r="F141" s="7" t="str">
        <f t="shared" si="2"/>
        <v>▶</v>
      </c>
    </row>
    <row r="142" spans="1:6" ht="33" x14ac:dyDescent="0.3">
      <c r="A142" s="17" t="s">
        <v>524</v>
      </c>
      <c r="B142" s="23" t="s">
        <v>525</v>
      </c>
      <c r="C142" s="17" t="s">
        <v>526</v>
      </c>
      <c r="D142" s="16" t="s">
        <v>111</v>
      </c>
      <c r="E142" s="12">
        <v>45680.382731481484</v>
      </c>
      <c r="F142" s="7" t="str">
        <f t="shared" si="2"/>
        <v>▶</v>
      </c>
    </row>
    <row r="143" spans="1:6" ht="33" x14ac:dyDescent="0.3">
      <c r="A143" s="17" t="s">
        <v>527</v>
      </c>
      <c r="B143" s="23" t="s">
        <v>528</v>
      </c>
      <c r="C143" s="17" t="s">
        <v>529</v>
      </c>
      <c r="D143" s="16" t="s">
        <v>100</v>
      </c>
      <c r="E143" s="12">
        <v>45680.379988425928</v>
      </c>
      <c r="F143" s="7" t="str">
        <f t="shared" si="2"/>
        <v>▶</v>
      </c>
    </row>
    <row r="144" spans="1:6" ht="33" x14ac:dyDescent="0.3">
      <c r="A144" s="17" t="s">
        <v>530</v>
      </c>
      <c r="B144" s="23" t="s">
        <v>531</v>
      </c>
      <c r="C144" s="17" t="s">
        <v>532</v>
      </c>
      <c r="D144" s="16" t="s">
        <v>129</v>
      </c>
      <c r="E144" s="12">
        <v>45680.379351851851</v>
      </c>
      <c r="F144" s="7" t="str">
        <f t="shared" si="2"/>
        <v>▶</v>
      </c>
    </row>
    <row r="145" spans="1:6" ht="33" x14ac:dyDescent="0.3">
      <c r="A145" s="17" t="s">
        <v>533</v>
      </c>
      <c r="B145" s="23" t="s">
        <v>534</v>
      </c>
      <c r="C145" s="17" t="s">
        <v>535</v>
      </c>
      <c r="D145" s="16" t="s">
        <v>125</v>
      </c>
      <c r="E145" s="12">
        <v>45680.376562500001</v>
      </c>
      <c r="F145" s="7" t="str">
        <f t="shared" si="2"/>
        <v>▶</v>
      </c>
    </row>
    <row r="146" spans="1:6" ht="33" x14ac:dyDescent="0.3">
      <c r="A146" s="17" t="s">
        <v>536</v>
      </c>
      <c r="B146" s="23" t="s">
        <v>537</v>
      </c>
      <c r="C146" s="17" t="s">
        <v>538</v>
      </c>
      <c r="D146" s="16" t="s">
        <v>336</v>
      </c>
      <c r="E146" s="12">
        <v>45680.375868055555</v>
      </c>
      <c r="F146" s="7" t="str">
        <f t="shared" si="2"/>
        <v>▶</v>
      </c>
    </row>
    <row r="147" spans="1:6" ht="33" x14ac:dyDescent="0.3">
      <c r="A147" s="17" t="s">
        <v>539</v>
      </c>
      <c r="B147" s="23" t="s">
        <v>540</v>
      </c>
      <c r="C147" s="17" t="s">
        <v>541</v>
      </c>
      <c r="D147" s="16" t="s">
        <v>172</v>
      </c>
      <c r="E147" s="12">
        <v>45680.374386574076</v>
      </c>
      <c r="F147" s="7" t="str">
        <f t="shared" si="2"/>
        <v>▶</v>
      </c>
    </row>
    <row r="148" spans="1:6" ht="33" x14ac:dyDescent="0.3">
      <c r="A148" s="17" t="s">
        <v>542</v>
      </c>
      <c r="B148" s="23" t="s">
        <v>543</v>
      </c>
      <c r="C148" s="17" t="s">
        <v>544</v>
      </c>
      <c r="D148" s="16" t="s">
        <v>172</v>
      </c>
      <c r="E148" s="12">
        <v>45680.368831018517</v>
      </c>
      <c r="F148" s="7" t="str">
        <f t="shared" si="2"/>
        <v>▶</v>
      </c>
    </row>
    <row r="149" spans="1:6" ht="33" x14ac:dyDescent="0.3">
      <c r="A149" s="17" t="s">
        <v>545</v>
      </c>
      <c r="B149" s="23" t="s">
        <v>546</v>
      </c>
      <c r="C149" s="17" t="s">
        <v>547</v>
      </c>
      <c r="D149" s="16" t="s">
        <v>336</v>
      </c>
      <c r="E149" s="12">
        <v>45680.366828703707</v>
      </c>
      <c r="F149" s="7" t="str">
        <f t="shared" si="2"/>
        <v>▶</v>
      </c>
    </row>
    <row r="150" spans="1:6" ht="33" x14ac:dyDescent="0.3">
      <c r="A150" s="17" t="s">
        <v>548</v>
      </c>
      <c r="B150" s="23" t="s">
        <v>549</v>
      </c>
      <c r="C150" s="17" t="s">
        <v>550</v>
      </c>
      <c r="D150" s="16" t="s">
        <v>231</v>
      </c>
      <c r="E150" s="12">
        <v>45680.364108796297</v>
      </c>
      <c r="F150" s="7" t="str">
        <f t="shared" si="2"/>
        <v>▶</v>
      </c>
    </row>
    <row r="151" spans="1:6" ht="33" x14ac:dyDescent="0.3">
      <c r="A151" s="17" t="s">
        <v>551</v>
      </c>
      <c r="B151" s="23" t="s">
        <v>552</v>
      </c>
      <c r="C151" s="17" t="s">
        <v>553</v>
      </c>
      <c r="D151" s="16" t="s">
        <v>309</v>
      </c>
      <c r="E151" s="12">
        <v>45680.358749999999</v>
      </c>
      <c r="F151" s="7" t="str">
        <f t="shared" si="2"/>
        <v>▶</v>
      </c>
    </row>
    <row r="152" spans="1:6" ht="33" x14ac:dyDescent="0.3">
      <c r="A152" s="17" t="s">
        <v>554</v>
      </c>
      <c r="B152" s="23" t="s">
        <v>555</v>
      </c>
      <c r="C152" s="17" t="s">
        <v>556</v>
      </c>
      <c r="D152" s="16" t="s">
        <v>100</v>
      </c>
      <c r="E152" s="12">
        <v>45680.358437499999</v>
      </c>
      <c r="F152" s="7" t="str">
        <f t="shared" si="2"/>
        <v>▶</v>
      </c>
    </row>
    <row r="153" spans="1:6" ht="33" x14ac:dyDescent="0.3">
      <c r="A153" s="17" t="s">
        <v>557</v>
      </c>
      <c r="B153" s="23" t="s">
        <v>558</v>
      </c>
      <c r="C153" s="17" t="s">
        <v>559</v>
      </c>
      <c r="D153" s="16" t="s">
        <v>336</v>
      </c>
      <c r="E153" s="12">
        <v>45680.357060185182</v>
      </c>
      <c r="F153" s="7" t="str">
        <f t="shared" si="2"/>
        <v>▶</v>
      </c>
    </row>
    <row r="154" spans="1:6" ht="33" x14ac:dyDescent="0.3">
      <c r="A154" s="17" t="s">
        <v>560</v>
      </c>
      <c r="B154" s="23" t="s">
        <v>561</v>
      </c>
      <c r="C154" s="17" t="s">
        <v>562</v>
      </c>
      <c r="D154" s="16" t="s">
        <v>316</v>
      </c>
      <c r="E154" s="12">
        <v>45680.357048611113</v>
      </c>
      <c r="F154" s="7" t="str">
        <f t="shared" si="2"/>
        <v>▶</v>
      </c>
    </row>
    <row r="155" spans="1:6" ht="33" x14ac:dyDescent="0.3">
      <c r="A155" s="17" t="s">
        <v>563</v>
      </c>
      <c r="B155" s="23" t="s">
        <v>564</v>
      </c>
      <c r="C155" s="17" t="s">
        <v>565</v>
      </c>
      <c r="D155" s="16" t="s">
        <v>309</v>
      </c>
      <c r="E155" s="12">
        <v>45680.354548611111</v>
      </c>
      <c r="F155" s="7" t="str">
        <f t="shared" si="2"/>
        <v>▶</v>
      </c>
    </row>
    <row r="156" spans="1:6" ht="33" x14ac:dyDescent="0.3">
      <c r="A156" s="17" t="s">
        <v>566</v>
      </c>
      <c r="B156" s="23" t="s">
        <v>567</v>
      </c>
      <c r="C156" s="17" t="s">
        <v>568</v>
      </c>
      <c r="D156" s="16" t="s">
        <v>209</v>
      </c>
      <c r="E156" s="12">
        <v>45680.354166666664</v>
      </c>
      <c r="F156" s="7" t="str">
        <f t="shared" si="2"/>
        <v>▶</v>
      </c>
    </row>
    <row r="157" spans="1:6" ht="33" x14ac:dyDescent="0.3">
      <c r="A157" s="17" t="s">
        <v>569</v>
      </c>
      <c r="B157" s="23" t="s">
        <v>570</v>
      </c>
      <c r="C157" s="17" t="s">
        <v>571</v>
      </c>
      <c r="D157" s="16" t="s">
        <v>231</v>
      </c>
      <c r="E157" s="12">
        <v>45680.353217592594</v>
      </c>
      <c r="F157" s="7" t="str">
        <f t="shared" si="2"/>
        <v>▶</v>
      </c>
    </row>
    <row r="158" spans="1:6" ht="33" x14ac:dyDescent="0.3">
      <c r="A158" s="17" t="s">
        <v>572</v>
      </c>
      <c r="B158" s="23" t="s">
        <v>573</v>
      </c>
      <c r="C158" s="17" t="s">
        <v>574</v>
      </c>
      <c r="D158" s="16" t="s">
        <v>316</v>
      </c>
      <c r="E158" s="12">
        <v>45680.352847222224</v>
      </c>
      <c r="F158" s="7" t="str">
        <f t="shared" si="2"/>
        <v>▶</v>
      </c>
    </row>
    <row r="159" spans="1:6" ht="33" x14ac:dyDescent="0.3">
      <c r="A159" s="17" t="s">
        <v>575</v>
      </c>
      <c r="B159" s="23" t="s">
        <v>576</v>
      </c>
      <c r="C159" s="17" t="s">
        <v>577</v>
      </c>
      <c r="D159" s="16" t="s">
        <v>86</v>
      </c>
      <c r="E159" s="12">
        <v>45680.351481481484</v>
      </c>
      <c r="F159" s="7" t="str">
        <f t="shared" si="2"/>
        <v>▶</v>
      </c>
    </row>
    <row r="160" spans="1:6" ht="33" x14ac:dyDescent="0.3">
      <c r="A160" s="17" t="s">
        <v>578</v>
      </c>
      <c r="B160" s="23" t="s">
        <v>579</v>
      </c>
      <c r="C160" s="17" t="s">
        <v>580</v>
      </c>
      <c r="D160" s="16" t="s">
        <v>231</v>
      </c>
      <c r="E160" s="12">
        <v>45680.350949074076</v>
      </c>
      <c r="F160" s="7" t="str">
        <f t="shared" si="2"/>
        <v>▶</v>
      </c>
    </row>
    <row r="161" spans="1:6" ht="33" x14ac:dyDescent="0.3">
      <c r="A161" s="17" t="s">
        <v>581</v>
      </c>
      <c r="B161" s="23" t="s">
        <v>582</v>
      </c>
      <c r="C161" s="17" t="s">
        <v>583</v>
      </c>
      <c r="D161" s="16" t="s">
        <v>100</v>
      </c>
      <c r="E161" s="12">
        <v>45680.345995370371</v>
      </c>
      <c r="F161" s="7" t="str">
        <f t="shared" si="2"/>
        <v>▶</v>
      </c>
    </row>
    <row r="162" spans="1:6" ht="33" x14ac:dyDescent="0.3">
      <c r="A162" s="17" t="s">
        <v>584</v>
      </c>
      <c r="B162" s="23" t="s">
        <v>585</v>
      </c>
      <c r="C162" s="17" t="s">
        <v>586</v>
      </c>
      <c r="D162" s="16" t="s">
        <v>309</v>
      </c>
      <c r="E162" s="12">
        <v>45680.34516203704</v>
      </c>
      <c r="F162" s="7" t="str">
        <f t="shared" si="2"/>
        <v>▶</v>
      </c>
    </row>
    <row r="163" spans="1:6" ht="33" x14ac:dyDescent="0.3">
      <c r="A163" s="17" t="s">
        <v>587</v>
      </c>
      <c r="B163" s="23" t="s">
        <v>588</v>
      </c>
      <c r="C163" s="17" t="s">
        <v>589</v>
      </c>
      <c r="D163" s="16" t="s">
        <v>100</v>
      </c>
      <c r="E163" s="12">
        <v>45680.344618055555</v>
      </c>
      <c r="F163" s="7" t="str">
        <f t="shared" si="2"/>
        <v>▶</v>
      </c>
    </row>
    <row r="164" spans="1:6" ht="33" x14ac:dyDescent="0.3">
      <c r="A164" s="17" t="s">
        <v>590</v>
      </c>
      <c r="B164" s="23" t="s">
        <v>591</v>
      </c>
      <c r="C164" s="17" t="s">
        <v>592</v>
      </c>
      <c r="D164" s="16" t="s">
        <v>209</v>
      </c>
      <c r="E164" s="12">
        <v>45680.340231481481</v>
      </c>
      <c r="F164" s="7" t="str">
        <f t="shared" si="2"/>
        <v>▶</v>
      </c>
    </row>
    <row r="165" spans="1:6" ht="33" x14ac:dyDescent="0.3">
      <c r="A165" s="17" t="s">
        <v>593</v>
      </c>
      <c r="B165" s="23" t="s">
        <v>594</v>
      </c>
      <c r="C165" s="17" t="s">
        <v>504</v>
      </c>
      <c r="D165" s="16" t="s">
        <v>100</v>
      </c>
      <c r="E165" s="12">
        <v>45680.33556712963</v>
      </c>
      <c r="F165" s="7" t="str">
        <f t="shared" si="2"/>
        <v>▶</v>
      </c>
    </row>
    <row r="166" spans="1:6" ht="33" x14ac:dyDescent="0.3">
      <c r="A166" s="17" t="s">
        <v>595</v>
      </c>
      <c r="B166" s="23" t="s">
        <v>596</v>
      </c>
      <c r="C166" s="17" t="s">
        <v>597</v>
      </c>
      <c r="D166" s="16" t="s">
        <v>118</v>
      </c>
      <c r="E166" s="12">
        <v>45680.334826388891</v>
      </c>
      <c r="F166" s="7" t="str">
        <f t="shared" si="2"/>
        <v>▶</v>
      </c>
    </row>
    <row r="167" spans="1:6" ht="33" x14ac:dyDescent="0.3">
      <c r="A167" s="17" t="s">
        <v>598</v>
      </c>
      <c r="B167" s="23" t="s">
        <v>599</v>
      </c>
      <c r="C167" s="17" t="s">
        <v>600</v>
      </c>
      <c r="D167" s="16" t="s">
        <v>262</v>
      </c>
      <c r="E167" s="12">
        <v>45680.33390046296</v>
      </c>
      <c r="F167" s="7" t="str">
        <f t="shared" si="2"/>
        <v>▶</v>
      </c>
    </row>
    <row r="168" spans="1:6" ht="33" x14ac:dyDescent="0.3">
      <c r="A168" s="17" t="s">
        <v>601</v>
      </c>
      <c r="B168" s="23" t="s">
        <v>602</v>
      </c>
      <c r="C168" s="17" t="s">
        <v>603</v>
      </c>
      <c r="D168" s="16" t="s">
        <v>231</v>
      </c>
      <c r="E168" s="12">
        <v>45680.332789351851</v>
      </c>
      <c r="F168" s="7" t="str">
        <f t="shared" si="2"/>
        <v>▶</v>
      </c>
    </row>
    <row r="169" spans="1:6" ht="49.5" x14ac:dyDescent="0.3">
      <c r="A169" s="17" t="s">
        <v>604</v>
      </c>
      <c r="B169" s="23" t="s">
        <v>605</v>
      </c>
      <c r="C169" s="17" t="s">
        <v>606</v>
      </c>
      <c r="D169" s="16" t="s">
        <v>336</v>
      </c>
      <c r="E169" s="12">
        <v>45680.332083333335</v>
      </c>
      <c r="F169" s="7" t="str">
        <f t="shared" si="2"/>
        <v>▶</v>
      </c>
    </row>
    <row r="170" spans="1:6" ht="49.5" x14ac:dyDescent="0.3">
      <c r="A170" s="17" t="s">
        <v>607</v>
      </c>
      <c r="B170" s="23" t="s">
        <v>608</v>
      </c>
      <c r="C170" s="17" t="s">
        <v>609</v>
      </c>
      <c r="D170" s="16" t="s">
        <v>336</v>
      </c>
      <c r="E170" s="12">
        <v>45680.328611111108</v>
      </c>
      <c r="F170" s="7" t="str">
        <f t="shared" si="2"/>
        <v>▶</v>
      </c>
    </row>
    <row r="171" spans="1:6" ht="33" x14ac:dyDescent="0.3">
      <c r="A171" s="17" t="s">
        <v>610</v>
      </c>
      <c r="B171" s="23" t="s">
        <v>611</v>
      </c>
      <c r="C171" s="17" t="s">
        <v>612</v>
      </c>
      <c r="D171" s="16" t="s">
        <v>262</v>
      </c>
      <c r="E171" s="12">
        <v>45680.327951388892</v>
      </c>
      <c r="F171" s="7" t="str">
        <f t="shared" si="2"/>
        <v>▶</v>
      </c>
    </row>
    <row r="172" spans="1:6" ht="33" x14ac:dyDescent="0.3">
      <c r="A172" s="17" t="s">
        <v>613</v>
      </c>
      <c r="B172" s="23" t="s">
        <v>614</v>
      </c>
      <c r="C172" s="17" t="s">
        <v>615</v>
      </c>
      <c r="D172" s="16" t="s">
        <v>100</v>
      </c>
      <c r="E172" s="12">
        <v>45680.324444444443</v>
      </c>
      <c r="F172" s="7" t="str">
        <f t="shared" si="2"/>
        <v>▶</v>
      </c>
    </row>
    <row r="173" spans="1:6" ht="33" x14ac:dyDescent="0.3">
      <c r="A173" s="17" t="s">
        <v>616</v>
      </c>
      <c r="B173" s="23" t="s">
        <v>617</v>
      </c>
      <c r="C173" s="17" t="s">
        <v>618</v>
      </c>
      <c r="D173" s="16" t="s">
        <v>100</v>
      </c>
      <c r="E173" s="12">
        <v>45680.32099537037</v>
      </c>
      <c r="F173" s="7" t="str">
        <f t="shared" si="2"/>
        <v>▶</v>
      </c>
    </row>
    <row r="174" spans="1:6" ht="33" x14ac:dyDescent="0.3">
      <c r="A174" s="17" t="s">
        <v>619</v>
      </c>
      <c r="B174" s="23" t="s">
        <v>620</v>
      </c>
      <c r="C174" s="17" t="s">
        <v>621</v>
      </c>
      <c r="D174" s="16" t="s">
        <v>336</v>
      </c>
      <c r="E174" s="12">
        <v>45680.318240740744</v>
      </c>
      <c r="F174" s="7" t="str">
        <f t="shared" si="2"/>
        <v>▶</v>
      </c>
    </row>
    <row r="175" spans="1:6" ht="33" x14ac:dyDescent="0.3">
      <c r="A175" s="17" t="s">
        <v>622</v>
      </c>
      <c r="B175" s="23" t="s">
        <v>623</v>
      </c>
      <c r="C175" s="17" t="s">
        <v>624</v>
      </c>
      <c r="D175" s="16" t="s">
        <v>151</v>
      </c>
      <c r="E175" s="12">
        <v>45680.298761574071</v>
      </c>
      <c r="F175" s="7" t="str">
        <f t="shared" si="2"/>
        <v>▶</v>
      </c>
    </row>
    <row r="176" spans="1:6" ht="33" x14ac:dyDescent="0.3">
      <c r="A176" s="17" t="s">
        <v>625</v>
      </c>
      <c r="B176" s="23" t="s">
        <v>626</v>
      </c>
      <c r="C176" s="17" t="s">
        <v>627</v>
      </c>
      <c r="D176" s="16" t="s">
        <v>336</v>
      </c>
      <c r="E176" s="12">
        <v>45680.296655092592</v>
      </c>
      <c r="F176" s="7" t="str">
        <f t="shared" si="2"/>
        <v>▶</v>
      </c>
    </row>
    <row r="177" spans="1:6" ht="33" x14ac:dyDescent="0.3">
      <c r="A177" s="17" t="s">
        <v>628</v>
      </c>
      <c r="B177" s="23" t="s">
        <v>629</v>
      </c>
      <c r="C177" s="17" t="s">
        <v>630</v>
      </c>
      <c r="D177" s="16" t="s">
        <v>125</v>
      </c>
      <c r="E177" s="12">
        <v>45680.295266203706</v>
      </c>
      <c r="F177" s="7" t="str">
        <f t="shared" si="2"/>
        <v>▶</v>
      </c>
    </row>
    <row r="178" spans="1:6" ht="33" x14ac:dyDescent="0.3">
      <c r="A178" s="17" t="s">
        <v>631</v>
      </c>
      <c r="B178" s="23" t="s">
        <v>632</v>
      </c>
      <c r="C178" s="17" t="s">
        <v>633</v>
      </c>
      <c r="D178" s="16" t="s">
        <v>275</v>
      </c>
      <c r="E178" s="12">
        <v>45680.291909722226</v>
      </c>
      <c r="F178" s="7" t="str">
        <f t="shared" si="2"/>
        <v>▶</v>
      </c>
    </row>
    <row r="179" spans="1:6" ht="33" x14ac:dyDescent="0.3">
      <c r="A179" s="17" t="s">
        <v>634</v>
      </c>
      <c r="B179" s="23" t="s">
        <v>635</v>
      </c>
      <c r="C179" s="17" t="s">
        <v>636</v>
      </c>
      <c r="D179" s="16" t="s">
        <v>275</v>
      </c>
      <c r="E179" s="12">
        <v>45680.291886574072</v>
      </c>
      <c r="F179" s="7" t="str">
        <f t="shared" si="2"/>
        <v>▶</v>
      </c>
    </row>
    <row r="180" spans="1:6" ht="33" x14ac:dyDescent="0.3">
      <c r="A180" s="17" t="s">
        <v>637</v>
      </c>
      <c r="B180" s="23" t="s">
        <v>638</v>
      </c>
      <c r="C180" s="17" t="s">
        <v>639</v>
      </c>
      <c r="D180" s="16" t="s">
        <v>275</v>
      </c>
      <c r="E180" s="12">
        <v>45680.291851851849</v>
      </c>
      <c r="F180" s="7" t="str">
        <f t="shared" si="2"/>
        <v>▶</v>
      </c>
    </row>
    <row r="181" spans="1:6" ht="33" x14ac:dyDescent="0.3">
      <c r="A181" s="17" t="s">
        <v>640</v>
      </c>
      <c r="B181" s="23" t="s">
        <v>641</v>
      </c>
      <c r="C181" s="17" t="s">
        <v>642</v>
      </c>
      <c r="D181" s="16" t="s">
        <v>316</v>
      </c>
      <c r="E181" s="12">
        <v>45680.291666666664</v>
      </c>
      <c r="F181" s="7" t="str">
        <f t="shared" si="2"/>
        <v>▶</v>
      </c>
    </row>
    <row r="182" spans="1:6" ht="33" x14ac:dyDescent="0.3">
      <c r="A182" s="17" t="s">
        <v>643</v>
      </c>
      <c r="B182" s="23" t="s">
        <v>644</v>
      </c>
      <c r="C182" s="17" t="s">
        <v>645</v>
      </c>
      <c r="D182" s="16" t="s">
        <v>262</v>
      </c>
      <c r="E182" s="12">
        <v>45680.289293981485</v>
      </c>
      <c r="F182" s="7" t="str">
        <f t="shared" si="2"/>
        <v>▶</v>
      </c>
    </row>
    <row r="183" spans="1:6" ht="33" x14ac:dyDescent="0.3">
      <c r="A183" s="17" t="s">
        <v>646</v>
      </c>
      <c r="B183" s="23" t="s">
        <v>647</v>
      </c>
      <c r="C183" s="17" t="s">
        <v>648</v>
      </c>
      <c r="D183" s="16" t="s">
        <v>379</v>
      </c>
      <c r="E183" s="12">
        <v>45680.28769675926</v>
      </c>
      <c r="F183" s="7" t="str">
        <f t="shared" si="2"/>
        <v>▶</v>
      </c>
    </row>
    <row r="184" spans="1:6" ht="33" x14ac:dyDescent="0.3">
      <c r="A184" s="17" t="s">
        <v>649</v>
      </c>
      <c r="B184" s="23" t="s">
        <v>650</v>
      </c>
      <c r="C184" s="17" t="s">
        <v>651</v>
      </c>
      <c r="D184" s="16" t="s">
        <v>100</v>
      </c>
      <c r="E184" s="12">
        <v>45680.286307870374</v>
      </c>
      <c r="F184" s="7" t="str">
        <f t="shared" si="2"/>
        <v>▶</v>
      </c>
    </row>
    <row r="185" spans="1:6" ht="33" x14ac:dyDescent="0.3">
      <c r="A185" s="17" t="s">
        <v>652</v>
      </c>
      <c r="B185" s="23" t="s">
        <v>653</v>
      </c>
      <c r="C185" s="17" t="s">
        <v>654</v>
      </c>
      <c r="D185" s="16" t="s">
        <v>231</v>
      </c>
      <c r="E185" s="12">
        <v>45680.284722222219</v>
      </c>
      <c r="F185" s="7" t="str">
        <f t="shared" si="2"/>
        <v>▶</v>
      </c>
    </row>
    <row r="186" spans="1:6" ht="33" x14ac:dyDescent="0.3">
      <c r="A186" s="17" t="s">
        <v>655</v>
      </c>
      <c r="B186" s="23" t="s">
        <v>656</v>
      </c>
      <c r="C186" s="17" t="s">
        <v>657</v>
      </c>
      <c r="D186" s="16" t="s">
        <v>231</v>
      </c>
      <c r="E186" s="12">
        <v>45680.284722222219</v>
      </c>
      <c r="F186" s="7" t="str">
        <f t="shared" si="2"/>
        <v>▶</v>
      </c>
    </row>
    <row r="187" spans="1:6" ht="33" x14ac:dyDescent="0.3">
      <c r="A187" s="18" t="s">
        <v>658</v>
      </c>
      <c r="B187" s="23" t="s">
        <v>659</v>
      </c>
      <c r="C187" s="17" t="s">
        <v>660</v>
      </c>
      <c r="D187" s="16" t="s">
        <v>231</v>
      </c>
      <c r="E187" s="12">
        <v>45680.284722222219</v>
      </c>
      <c r="F187" s="7" t="str">
        <f t="shared" si="2"/>
        <v>▶</v>
      </c>
    </row>
    <row r="188" spans="1:6" ht="33" x14ac:dyDescent="0.3">
      <c r="A188" s="17" t="s">
        <v>661</v>
      </c>
      <c r="B188" s="23" t="s">
        <v>662</v>
      </c>
      <c r="C188" s="17" t="s">
        <v>663</v>
      </c>
      <c r="D188" s="16" t="s">
        <v>231</v>
      </c>
      <c r="E188" s="12">
        <v>45680.284722222219</v>
      </c>
      <c r="F188" s="7" t="str">
        <f t="shared" si="2"/>
        <v>▶</v>
      </c>
    </row>
    <row r="189" spans="1:6" ht="33" x14ac:dyDescent="0.3">
      <c r="A189" s="17" t="s">
        <v>664</v>
      </c>
      <c r="B189" s="23" t="s">
        <v>665</v>
      </c>
      <c r="C189" s="17" t="s">
        <v>666</v>
      </c>
      <c r="D189" s="16" t="s">
        <v>309</v>
      </c>
      <c r="E189" s="12">
        <v>45680.277569444443</v>
      </c>
      <c r="F189" s="7" t="str">
        <f t="shared" si="2"/>
        <v>▶</v>
      </c>
    </row>
    <row r="190" spans="1:6" ht="33" x14ac:dyDescent="0.3">
      <c r="A190" s="17" t="s">
        <v>667</v>
      </c>
      <c r="B190" s="23" t="s">
        <v>668</v>
      </c>
      <c r="C190" s="17" t="s">
        <v>669</v>
      </c>
      <c r="D190" s="16" t="s">
        <v>118</v>
      </c>
      <c r="E190" s="12">
        <v>45680.271701388891</v>
      </c>
      <c r="F190" s="7" t="str">
        <f t="shared" si="2"/>
        <v>▶</v>
      </c>
    </row>
    <row r="191" spans="1:6" ht="33" x14ac:dyDescent="0.3">
      <c r="A191" s="17" t="s">
        <v>670</v>
      </c>
      <c r="B191" s="23" t="s">
        <v>671</v>
      </c>
      <c r="C191" s="17" t="s">
        <v>672</v>
      </c>
      <c r="D191" s="16" t="s">
        <v>125</v>
      </c>
      <c r="E191" s="12">
        <v>45680.271655092591</v>
      </c>
      <c r="F191" s="7" t="str">
        <f t="shared" si="2"/>
        <v>▶</v>
      </c>
    </row>
    <row r="192" spans="1:6" ht="33" x14ac:dyDescent="0.3">
      <c r="A192" s="17" t="s">
        <v>673</v>
      </c>
      <c r="B192" s="23" t="s">
        <v>674</v>
      </c>
      <c r="C192" s="17" t="s">
        <v>675</v>
      </c>
      <c r="D192" s="16" t="s">
        <v>188</v>
      </c>
      <c r="E192" s="12">
        <v>45680.263888888891</v>
      </c>
      <c r="F192" s="7" t="str">
        <f t="shared" si="2"/>
        <v>▶</v>
      </c>
    </row>
    <row r="193" spans="1:6" ht="33" x14ac:dyDescent="0.3">
      <c r="A193" s="17" t="s">
        <v>676</v>
      </c>
      <c r="B193" s="23" t="s">
        <v>677</v>
      </c>
      <c r="C193" s="17" t="s">
        <v>678</v>
      </c>
      <c r="D193" s="16" t="s">
        <v>125</v>
      </c>
      <c r="E193" s="12">
        <v>45680.254317129627</v>
      </c>
      <c r="F193" s="7" t="str">
        <f t="shared" si="2"/>
        <v>▶</v>
      </c>
    </row>
    <row r="194" spans="1:6" ht="33" x14ac:dyDescent="0.3">
      <c r="A194" s="17" t="s">
        <v>679</v>
      </c>
      <c r="B194" s="23" t="s">
        <v>680</v>
      </c>
      <c r="C194" s="17" t="s">
        <v>681</v>
      </c>
      <c r="D194" s="16" t="s">
        <v>172</v>
      </c>
      <c r="E194" s="12">
        <v>45680.25099537037</v>
      </c>
      <c r="F194" s="7" t="str">
        <f t="shared" si="2"/>
        <v>▶</v>
      </c>
    </row>
    <row r="195" spans="1:6" ht="33" x14ac:dyDescent="0.3">
      <c r="A195" s="17" t="s">
        <v>682</v>
      </c>
      <c r="B195" s="23" t="s">
        <v>683</v>
      </c>
      <c r="C195" s="18" t="s">
        <v>684</v>
      </c>
      <c r="D195" s="16" t="s">
        <v>209</v>
      </c>
      <c r="E195" s="12">
        <v>45680.25</v>
      </c>
      <c r="F195" s="7" t="str">
        <f t="shared" ref="F195:F258" si="3">IF(ISBLANK($B195),"",HYPERLINK($B195,"▶"))</f>
        <v>▶</v>
      </c>
    </row>
    <row r="196" spans="1:6" ht="33" x14ac:dyDescent="0.3">
      <c r="A196" s="17" t="s">
        <v>685</v>
      </c>
      <c r="B196" s="23" t="s">
        <v>686</v>
      </c>
      <c r="C196" s="17" t="s">
        <v>687</v>
      </c>
      <c r="D196" s="16" t="s">
        <v>316</v>
      </c>
      <c r="E196" s="12">
        <v>45680.25</v>
      </c>
      <c r="F196" s="7" t="str">
        <f t="shared" si="3"/>
        <v>▶</v>
      </c>
    </row>
    <row r="197" spans="1:6" ht="33" x14ac:dyDescent="0.3">
      <c r="A197" s="17" t="s">
        <v>688</v>
      </c>
      <c r="B197" s="23" t="s">
        <v>689</v>
      </c>
      <c r="C197" s="17" t="s">
        <v>690</v>
      </c>
      <c r="D197" s="16" t="s">
        <v>209</v>
      </c>
      <c r="E197" s="12">
        <v>45680.208333333336</v>
      </c>
      <c r="F197" s="7" t="str">
        <f t="shared" si="3"/>
        <v>▶</v>
      </c>
    </row>
    <row r="198" spans="1:6" ht="33" x14ac:dyDescent="0.3">
      <c r="A198" s="17" t="s">
        <v>691</v>
      </c>
      <c r="B198" s="23" t="s">
        <v>692</v>
      </c>
      <c r="C198" s="17" t="s">
        <v>693</v>
      </c>
      <c r="D198" s="16" t="s">
        <v>209</v>
      </c>
      <c r="E198" s="12">
        <v>45680.1875</v>
      </c>
      <c r="F198" s="7" t="str">
        <f t="shared" si="3"/>
        <v>▶</v>
      </c>
    </row>
    <row r="199" spans="1:6" ht="33" x14ac:dyDescent="0.3">
      <c r="A199" s="17" t="s">
        <v>694</v>
      </c>
      <c r="B199" s="23" t="s">
        <v>695</v>
      </c>
      <c r="C199" s="17" t="s">
        <v>696</v>
      </c>
      <c r="D199" s="16" t="s">
        <v>309</v>
      </c>
      <c r="E199" s="12">
        <v>45680.044062499997</v>
      </c>
      <c r="F199" s="7" t="str">
        <f t="shared" si="3"/>
        <v>▶</v>
      </c>
    </row>
    <row r="200" spans="1:6" ht="33" x14ac:dyDescent="0.3">
      <c r="A200" s="17" t="s">
        <v>697</v>
      </c>
      <c r="B200" s="23" t="s">
        <v>698</v>
      </c>
      <c r="C200" s="17" t="s">
        <v>699</v>
      </c>
      <c r="D200" s="16" t="s">
        <v>231</v>
      </c>
      <c r="E200" s="12">
        <v>45680.02076388889</v>
      </c>
      <c r="F200" s="7" t="str">
        <f t="shared" si="3"/>
        <v>▶</v>
      </c>
    </row>
    <row r="201" spans="1:6" ht="33" x14ac:dyDescent="0.3">
      <c r="A201" s="17" t="s">
        <v>700</v>
      </c>
      <c r="B201" s="23" t="s">
        <v>701</v>
      </c>
      <c r="C201" s="17" t="s">
        <v>702</v>
      </c>
      <c r="D201" s="16" t="s">
        <v>420</v>
      </c>
      <c r="E201" s="12">
        <v>45680.000914351855</v>
      </c>
      <c r="F201" s="7" t="str">
        <f t="shared" si="3"/>
        <v>▶</v>
      </c>
    </row>
    <row r="202" spans="1:6" x14ac:dyDescent="0.3">
      <c r="F202" s="7" t="str">
        <f t="shared" si="3"/>
        <v/>
      </c>
    </row>
    <row r="203" spans="1:6" x14ac:dyDescent="0.3">
      <c r="F203" s="7" t="str">
        <f t="shared" si="3"/>
        <v/>
      </c>
    </row>
    <row r="204" spans="1:6" x14ac:dyDescent="0.3">
      <c r="F204" s="7" t="str">
        <f t="shared" si="3"/>
        <v/>
      </c>
    </row>
    <row r="205" spans="1:6" x14ac:dyDescent="0.3">
      <c r="F205" s="7" t="str">
        <f t="shared" si="3"/>
        <v/>
      </c>
    </row>
    <row r="206" spans="1:6" x14ac:dyDescent="0.3">
      <c r="F206" s="7" t="str">
        <f t="shared" si="3"/>
        <v/>
      </c>
    </row>
    <row r="207" spans="1:6" x14ac:dyDescent="0.3">
      <c r="F207" s="7" t="str">
        <f t="shared" si="3"/>
        <v/>
      </c>
    </row>
    <row r="208" spans="1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1539</v>
      </c>
      <c r="C2" s="20" t="s">
        <v>704</v>
      </c>
      <c r="D2" s="25" t="s">
        <v>1540</v>
      </c>
      <c r="E2" s="17" t="s">
        <v>1541</v>
      </c>
      <c r="F2" s="2" t="s">
        <v>1542</v>
      </c>
      <c r="G2" s="31" t="s">
        <v>1543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1539</v>
      </c>
      <c r="C3" s="20" t="s">
        <v>704</v>
      </c>
      <c r="D3" s="25" t="s">
        <v>1544</v>
      </c>
      <c r="E3" s="17" t="s">
        <v>1545</v>
      </c>
      <c r="F3" s="2" t="s">
        <v>1546</v>
      </c>
      <c r="G3" s="31" t="s">
        <v>1547</v>
      </c>
      <c r="H3" s="7" t="str">
        <f t="shared" ref="H3:H66" si="0">IF(ISBLANK($D3),"",HYPERLINK($D3,"▶"))</f>
        <v>▶</v>
      </c>
    </row>
    <row r="4" spans="1:8" x14ac:dyDescent="0.3">
      <c r="A4" s="2">
        <v>1</v>
      </c>
      <c r="B4" s="2" t="s">
        <v>1539</v>
      </c>
      <c r="C4" s="20" t="s">
        <v>707</v>
      </c>
      <c r="D4" s="25" t="s">
        <v>1580</v>
      </c>
      <c r="E4" s="17" t="s">
        <v>1581</v>
      </c>
      <c r="F4" s="2" t="s">
        <v>1546</v>
      </c>
      <c r="G4" s="31" t="s">
        <v>1582</v>
      </c>
      <c r="H4" s="7" t="str">
        <f t="shared" si="0"/>
        <v>▶</v>
      </c>
    </row>
    <row r="5" spans="1:8" x14ac:dyDescent="0.3">
      <c r="A5" s="2">
        <v>2</v>
      </c>
      <c r="B5" s="2" t="s">
        <v>1539</v>
      </c>
      <c r="C5" s="20" t="s">
        <v>707</v>
      </c>
      <c r="D5" s="25" t="s">
        <v>1583</v>
      </c>
      <c r="E5" s="17" t="s">
        <v>1584</v>
      </c>
      <c r="F5" s="2" t="s">
        <v>1585</v>
      </c>
      <c r="G5" s="31" t="s">
        <v>1586</v>
      </c>
      <c r="H5" s="7" t="str">
        <f t="shared" si="0"/>
        <v>▶</v>
      </c>
    </row>
    <row r="6" spans="1:8" x14ac:dyDescent="0.3">
      <c r="A6" s="2">
        <v>3</v>
      </c>
      <c r="B6" s="2" t="s">
        <v>1539</v>
      </c>
      <c r="C6" s="20" t="s">
        <v>707</v>
      </c>
      <c r="D6" s="25" t="s">
        <v>1540</v>
      </c>
      <c r="E6" s="17" t="s">
        <v>1541</v>
      </c>
      <c r="F6" s="2" t="s">
        <v>1542</v>
      </c>
      <c r="G6" s="31" t="s">
        <v>1543</v>
      </c>
      <c r="H6" s="7" t="str">
        <f t="shared" si="0"/>
        <v>▶</v>
      </c>
    </row>
    <row r="7" spans="1:8" x14ac:dyDescent="0.3">
      <c r="A7" s="2">
        <v>4</v>
      </c>
      <c r="B7" s="2" t="s">
        <v>1539</v>
      </c>
      <c r="C7" s="20" t="s">
        <v>707</v>
      </c>
      <c r="D7" s="25" t="s">
        <v>1544</v>
      </c>
      <c r="E7" s="18" t="s">
        <v>1545</v>
      </c>
      <c r="F7" s="2" t="s">
        <v>1546</v>
      </c>
      <c r="G7" s="31" t="s">
        <v>1547</v>
      </c>
      <c r="H7" s="7" t="str">
        <f t="shared" si="0"/>
        <v>▶</v>
      </c>
    </row>
    <row r="8" spans="1:8" x14ac:dyDescent="0.3">
      <c r="A8" s="2">
        <v>1</v>
      </c>
      <c r="B8" s="2" t="s">
        <v>1539</v>
      </c>
      <c r="C8" s="20" t="s">
        <v>714</v>
      </c>
      <c r="D8" s="25" t="s">
        <v>1583</v>
      </c>
      <c r="E8" s="17" t="s">
        <v>1584</v>
      </c>
      <c r="F8" s="2" t="s">
        <v>1585</v>
      </c>
      <c r="G8" s="31" t="s">
        <v>1586</v>
      </c>
      <c r="H8" s="7" t="str">
        <f t="shared" si="0"/>
        <v>▶</v>
      </c>
    </row>
    <row r="9" spans="1:8" ht="33" x14ac:dyDescent="0.3">
      <c r="A9" s="2">
        <v>1</v>
      </c>
      <c r="B9" s="2" t="s">
        <v>1539</v>
      </c>
      <c r="C9" s="20" t="s">
        <v>723</v>
      </c>
      <c r="D9" s="25" t="s">
        <v>1600</v>
      </c>
      <c r="E9" s="17" t="s">
        <v>1601</v>
      </c>
      <c r="F9" s="2" t="s">
        <v>1602</v>
      </c>
      <c r="G9" s="31" t="s">
        <v>1603</v>
      </c>
      <c r="H9" s="7" t="str">
        <f t="shared" si="0"/>
        <v>▶</v>
      </c>
    </row>
    <row r="10" spans="1:8" x14ac:dyDescent="0.3">
      <c r="A10" s="2">
        <v>1</v>
      </c>
      <c r="B10" s="2" t="s">
        <v>1539</v>
      </c>
      <c r="C10" s="20" t="s">
        <v>726</v>
      </c>
      <c r="D10" s="25" t="s">
        <v>1628</v>
      </c>
      <c r="E10" s="17" t="s">
        <v>1629</v>
      </c>
      <c r="F10" s="2" t="s">
        <v>1630</v>
      </c>
      <c r="G10" s="31" t="s">
        <v>1631</v>
      </c>
      <c r="H10" s="7" t="str">
        <f t="shared" si="0"/>
        <v>▶</v>
      </c>
    </row>
    <row r="11" spans="1:8" x14ac:dyDescent="0.3">
      <c r="A11" s="2">
        <v>2</v>
      </c>
      <c r="B11" s="2" t="s">
        <v>1539</v>
      </c>
      <c r="C11" s="20" t="s">
        <v>726</v>
      </c>
      <c r="D11" s="25" t="s">
        <v>1632</v>
      </c>
      <c r="E11" s="17" t="s">
        <v>1633</v>
      </c>
      <c r="F11" s="2" t="s">
        <v>1634</v>
      </c>
      <c r="G11" s="31" t="s">
        <v>1635</v>
      </c>
      <c r="H11" s="7" t="str">
        <f t="shared" si="0"/>
        <v>▶</v>
      </c>
    </row>
    <row r="12" spans="1:8" x14ac:dyDescent="0.3">
      <c r="A12" s="2">
        <v>1</v>
      </c>
      <c r="B12" s="2" t="s">
        <v>1539</v>
      </c>
      <c r="C12" s="20" t="s">
        <v>729</v>
      </c>
      <c r="D12" s="25" t="s">
        <v>1661</v>
      </c>
      <c r="E12" s="17" t="s">
        <v>1662</v>
      </c>
      <c r="F12" s="2" t="s">
        <v>1663</v>
      </c>
      <c r="G12" s="31" t="s">
        <v>1664</v>
      </c>
      <c r="H12" s="7" t="str">
        <f t="shared" si="0"/>
        <v>▶</v>
      </c>
    </row>
    <row r="13" spans="1:8" x14ac:dyDescent="0.3">
      <c r="A13" s="2">
        <v>1</v>
      </c>
      <c r="B13" s="2" t="s">
        <v>1539</v>
      </c>
      <c r="C13" s="20" t="s">
        <v>732</v>
      </c>
      <c r="D13" s="25" t="s">
        <v>1677</v>
      </c>
      <c r="E13" s="17" t="s">
        <v>1678</v>
      </c>
      <c r="F13" s="2" t="s">
        <v>1679</v>
      </c>
      <c r="G13" s="31" t="s">
        <v>1680</v>
      </c>
      <c r="H13" s="7" t="str">
        <f t="shared" si="0"/>
        <v>▶</v>
      </c>
    </row>
    <row r="14" spans="1:8" x14ac:dyDescent="0.3">
      <c r="A14" s="2">
        <v>2</v>
      </c>
      <c r="B14" s="2" t="s">
        <v>1539</v>
      </c>
      <c r="C14" s="20" t="s">
        <v>732</v>
      </c>
      <c r="D14" s="25" t="s">
        <v>1681</v>
      </c>
      <c r="E14" s="17" t="s">
        <v>1682</v>
      </c>
      <c r="F14" s="2" t="s">
        <v>1683</v>
      </c>
      <c r="G14" s="31" t="s">
        <v>1684</v>
      </c>
      <c r="H14" s="7" t="str">
        <f t="shared" si="0"/>
        <v>▶</v>
      </c>
    </row>
    <row r="15" spans="1:8" x14ac:dyDescent="0.3">
      <c r="A15" s="2">
        <v>3</v>
      </c>
      <c r="B15" s="2" t="s">
        <v>1539</v>
      </c>
      <c r="C15" s="20" t="s">
        <v>732</v>
      </c>
      <c r="D15" s="25" t="s">
        <v>1685</v>
      </c>
      <c r="E15" s="17" t="s">
        <v>1686</v>
      </c>
      <c r="F15" s="2" t="s">
        <v>1630</v>
      </c>
      <c r="G15" s="31" t="s">
        <v>1687</v>
      </c>
      <c r="H15" s="7" t="str">
        <f t="shared" si="0"/>
        <v>▶</v>
      </c>
    </row>
    <row r="16" spans="1:8" x14ac:dyDescent="0.3">
      <c r="A16" s="2">
        <v>4</v>
      </c>
      <c r="B16" s="2" t="s">
        <v>1539</v>
      </c>
      <c r="C16" s="20" t="s">
        <v>732</v>
      </c>
      <c r="D16" s="25" t="s">
        <v>1688</v>
      </c>
      <c r="E16" s="17" t="s">
        <v>1689</v>
      </c>
      <c r="F16" s="2" t="s">
        <v>1690</v>
      </c>
      <c r="G16" s="31" t="s">
        <v>1691</v>
      </c>
      <c r="H16" s="7" t="str">
        <f t="shared" si="0"/>
        <v>▶</v>
      </c>
    </row>
    <row r="17" spans="1:8" x14ac:dyDescent="0.3">
      <c r="A17" s="2">
        <v>5</v>
      </c>
      <c r="B17" s="2" t="s">
        <v>1539</v>
      </c>
      <c r="C17" s="20" t="s">
        <v>732</v>
      </c>
      <c r="D17" s="25" t="s">
        <v>1692</v>
      </c>
      <c r="E17" s="18" t="s">
        <v>1693</v>
      </c>
      <c r="F17" s="2" t="s">
        <v>1694</v>
      </c>
      <c r="G17" s="31" t="s">
        <v>1695</v>
      </c>
      <c r="H17" s="7" t="str">
        <f t="shared" si="0"/>
        <v>▶</v>
      </c>
    </row>
    <row r="18" spans="1:8" x14ac:dyDescent="0.3">
      <c r="A18" s="2">
        <v>6</v>
      </c>
      <c r="B18" s="2" t="s">
        <v>1539</v>
      </c>
      <c r="C18" s="20" t="s">
        <v>732</v>
      </c>
      <c r="D18" s="25" t="s">
        <v>236</v>
      </c>
      <c r="E18" s="17" t="s">
        <v>235</v>
      </c>
      <c r="F18" s="2" t="s">
        <v>1585</v>
      </c>
      <c r="G18" s="31" t="s">
        <v>1696</v>
      </c>
      <c r="H18" s="7" t="str">
        <f t="shared" si="0"/>
        <v>▶</v>
      </c>
    </row>
    <row r="19" spans="1:8" x14ac:dyDescent="0.3">
      <c r="A19" s="2">
        <v>7</v>
      </c>
      <c r="B19" s="2" t="s">
        <v>1539</v>
      </c>
      <c r="C19" s="20" t="s">
        <v>732</v>
      </c>
      <c r="D19" s="25" t="s">
        <v>245</v>
      </c>
      <c r="E19" s="17" t="s">
        <v>244</v>
      </c>
      <c r="F19" s="2" t="s">
        <v>1697</v>
      </c>
      <c r="G19" s="31" t="s">
        <v>1698</v>
      </c>
      <c r="H19" s="7" t="str">
        <f t="shared" si="0"/>
        <v>▶</v>
      </c>
    </row>
    <row r="20" spans="1:8" x14ac:dyDescent="0.3">
      <c r="A20" s="2">
        <v>8</v>
      </c>
      <c r="B20" s="2" t="s">
        <v>1539</v>
      </c>
      <c r="C20" s="20" t="s">
        <v>732</v>
      </c>
      <c r="D20" s="25" t="s">
        <v>1580</v>
      </c>
      <c r="E20" s="17" t="s">
        <v>1581</v>
      </c>
      <c r="F20" s="2" t="s">
        <v>1546</v>
      </c>
      <c r="G20" s="31" t="s">
        <v>1582</v>
      </c>
      <c r="H20" s="7" t="str">
        <f t="shared" si="0"/>
        <v>▶</v>
      </c>
    </row>
    <row r="21" spans="1:8" x14ac:dyDescent="0.3">
      <c r="A21" s="2">
        <v>9</v>
      </c>
      <c r="B21" s="2" t="s">
        <v>1539</v>
      </c>
      <c r="C21" s="20" t="s">
        <v>732</v>
      </c>
      <c r="D21" s="25" t="s">
        <v>1699</v>
      </c>
      <c r="E21" s="17" t="s">
        <v>1700</v>
      </c>
      <c r="F21" s="2" t="s">
        <v>1630</v>
      </c>
      <c r="G21" s="31" t="s">
        <v>1701</v>
      </c>
      <c r="H21" s="7" t="str">
        <f t="shared" si="0"/>
        <v>▶</v>
      </c>
    </row>
    <row r="22" spans="1:8" x14ac:dyDescent="0.3">
      <c r="A22" s="2">
        <v>10</v>
      </c>
      <c r="B22" s="2" t="s">
        <v>1539</v>
      </c>
      <c r="C22" s="20" t="s">
        <v>732</v>
      </c>
      <c r="D22" s="25" t="s">
        <v>1702</v>
      </c>
      <c r="E22" s="17" t="s">
        <v>1703</v>
      </c>
      <c r="F22" s="2" t="s">
        <v>1704</v>
      </c>
      <c r="G22" s="32" t="s">
        <v>1705</v>
      </c>
      <c r="H22" s="7" t="str">
        <f t="shared" si="0"/>
        <v>▶</v>
      </c>
    </row>
    <row r="23" spans="1:8" x14ac:dyDescent="0.3">
      <c r="A23" s="2">
        <v>1</v>
      </c>
      <c r="B23" s="2" t="s">
        <v>1725</v>
      </c>
      <c r="C23" s="20" t="s">
        <v>890</v>
      </c>
      <c r="D23" s="25" t="s">
        <v>1735</v>
      </c>
      <c r="E23" s="17" t="s">
        <v>1736</v>
      </c>
      <c r="F23" s="2" t="s">
        <v>1737</v>
      </c>
      <c r="G23" s="32" t="s">
        <v>1738</v>
      </c>
      <c r="H23" s="7" t="str">
        <f t="shared" si="0"/>
        <v>▶</v>
      </c>
    </row>
    <row r="24" spans="1:8" x14ac:dyDescent="0.3">
      <c r="A24" s="2">
        <v>2</v>
      </c>
      <c r="B24" s="2" t="s">
        <v>1725</v>
      </c>
      <c r="C24" s="20" t="s">
        <v>890</v>
      </c>
      <c r="D24" s="25" t="s">
        <v>1739</v>
      </c>
      <c r="E24" s="17" t="s">
        <v>1740</v>
      </c>
      <c r="F24" s="2" t="s">
        <v>1663</v>
      </c>
      <c r="G24" s="32" t="s">
        <v>1741</v>
      </c>
      <c r="H24" s="7" t="str">
        <f t="shared" si="0"/>
        <v>▶</v>
      </c>
    </row>
    <row r="25" spans="1:8" ht="33" x14ac:dyDescent="0.3">
      <c r="A25" s="2">
        <v>3</v>
      </c>
      <c r="B25" s="2" t="s">
        <v>1725</v>
      </c>
      <c r="C25" s="20" t="s">
        <v>890</v>
      </c>
      <c r="D25" s="25" t="s">
        <v>1742</v>
      </c>
      <c r="E25" s="18" t="s">
        <v>1743</v>
      </c>
      <c r="F25" s="2" t="s">
        <v>1744</v>
      </c>
      <c r="G25" s="32" t="s">
        <v>1745</v>
      </c>
      <c r="H25" s="7" t="str">
        <f t="shared" si="0"/>
        <v>▶</v>
      </c>
    </row>
    <row r="26" spans="1:8" x14ac:dyDescent="0.3">
      <c r="A26" s="2">
        <v>4</v>
      </c>
      <c r="B26" s="2" t="s">
        <v>1725</v>
      </c>
      <c r="C26" s="20" t="s">
        <v>890</v>
      </c>
      <c r="D26" s="25" t="s">
        <v>1746</v>
      </c>
      <c r="E26" s="17" t="s">
        <v>1747</v>
      </c>
      <c r="F26" s="2" t="s">
        <v>1737</v>
      </c>
      <c r="G26" s="32" t="s">
        <v>1748</v>
      </c>
      <c r="H26" s="7" t="str">
        <f t="shared" si="0"/>
        <v>▶</v>
      </c>
    </row>
    <row r="27" spans="1:8" x14ac:dyDescent="0.3">
      <c r="A27" s="2">
        <v>1</v>
      </c>
      <c r="B27" s="2" t="s">
        <v>1725</v>
      </c>
      <c r="C27" s="20" t="s">
        <v>896</v>
      </c>
      <c r="D27" s="25" t="s">
        <v>1792</v>
      </c>
      <c r="E27" s="17" t="s">
        <v>1793</v>
      </c>
      <c r="F27" s="2" t="s">
        <v>1585</v>
      </c>
      <c r="G27" s="32" t="s">
        <v>1794</v>
      </c>
      <c r="H27" s="7" t="str">
        <f t="shared" si="0"/>
        <v>▶</v>
      </c>
    </row>
    <row r="28" spans="1:8" x14ac:dyDescent="0.3">
      <c r="A28" s="2">
        <v>2</v>
      </c>
      <c r="B28" s="2" t="s">
        <v>1725</v>
      </c>
      <c r="C28" s="20" t="s">
        <v>896</v>
      </c>
      <c r="D28" s="25" t="s">
        <v>1795</v>
      </c>
      <c r="E28" s="17" t="s">
        <v>1796</v>
      </c>
      <c r="F28" s="2" t="s">
        <v>1546</v>
      </c>
      <c r="G28" s="32" t="s">
        <v>1797</v>
      </c>
      <c r="H28" s="7" t="str">
        <f t="shared" si="0"/>
        <v>▶</v>
      </c>
    </row>
    <row r="29" spans="1:8" x14ac:dyDescent="0.3">
      <c r="A29" s="2">
        <v>3</v>
      </c>
      <c r="B29" s="2" t="s">
        <v>1725</v>
      </c>
      <c r="C29" s="20" t="s">
        <v>896</v>
      </c>
      <c r="D29" s="25" t="s">
        <v>1798</v>
      </c>
      <c r="E29" s="17" t="s">
        <v>1799</v>
      </c>
      <c r="F29" s="2" t="s">
        <v>1679</v>
      </c>
      <c r="G29" s="32" t="s">
        <v>1800</v>
      </c>
      <c r="H29" s="7" t="str">
        <f t="shared" si="0"/>
        <v>▶</v>
      </c>
    </row>
    <row r="30" spans="1:8" x14ac:dyDescent="0.3">
      <c r="A30" s="2">
        <v>4</v>
      </c>
      <c r="B30" s="2" t="s">
        <v>1725</v>
      </c>
      <c r="C30" s="20" t="s">
        <v>896</v>
      </c>
      <c r="D30" s="25" t="s">
        <v>1801</v>
      </c>
      <c r="E30" s="17" t="s">
        <v>1802</v>
      </c>
      <c r="F30" s="2" t="s">
        <v>1803</v>
      </c>
      <c r="G30" s="32" t="s">
        <v>1804</v>
      </c>
      <c r="H30" s="7" t="str">
        <f t="shared" si="0"/>
        <v>▶</v>
      </c>
    </row>
    <row r="31" spans="1:8" x14ac:dyDescent="0.3">
      <c r="A31" s="2">
        <v>1</v>
      </c>
      <c r="B31" s="2" t="s">
        <v>1725</v>
      </c>
      <c r="C31" s="20" t="s">
        <v>902</v>
      </c>
      <c r="D31" s="25" t="s">
        <v>1833</v>
      </c>
      <c r="E31" s="17" t="s">
        <v>1834</v>
      </c>
      <c r="F31" s="2" t="s">
        <v>1835</v>
      </c>
      <c r="G31" s="32" t="s">
        <v>1836</v>
      </c>
      <c r="H31" s="7" t="str">
        <f t="shared" si="0"/>
        <v>▶</v>
      </c>
    </row>
    <row r="32" spans="1:8" x14ac:dyDescent="0.3">
      <c r="A32" s="2">
        <v>2</v>
      </c>
      <c r="B32" s="2" t="s">
        <v>1725</v>
      </c>
      <c r="C32" s="20" t="s">
        <v>902</v>
      </c>
      <c r="D32" s="25" t="s">
        <v>1837</v>
      </c>
      <c r="E32" s="17" t="s">
        <v>1838</v>
      </c>
      <c r="F32" s="2" t="s">
        <v>1630</v>
      </c>
      <c r="G32" s="32" t="s">
        <v>1839</v>
      </c>
      <c r="H32" s="7" t="str">
        <f t="shared" si="0"/>
        <v>▶</v>
      </c>
    </row>
    <row r="33" spans="8:8" x14ac:dyDescent="0.3">
      <c r="H33" s="7" t="str">
        <f t="shared" si="0"/>
        <v/>
      </c>
    </row>
    <row r="34" spans="8:8" x14ac:dyDescent="0.3">
      <c r="H34" s="7" t="str">
        <f t="shared" si="0"/>
        <v/>
      </c>
    </row>
    <row r="35" spans="8:8" x14ac:dyDescent="0.3">
      <c r="H35" s="7" t="str">
        <f t="shared" si="0"/>
        <v/>
      </c>
    </row>
    <row r="36" spans="8:8" x14ac:dyDescent="0.3">
      <c r="H36" s="7" t="str">
        <f t="shared" si="0"/>
        <v/>
      </c>
    </row>
    <row r="37" spans="8:8" x14ac:dyDescent="0.3">
      <c r="H37" s="7" t="str">
        <f t="shared" si="0"/>
        <v/>
      </c>
    </row>
    <row r="38" spans="8:8" x14ac:dyDescent="0.3">
      <c r="H38" s="7" t="str">
        <f t="shared" si="0"/>
        <v/>
      </c>
    </row>
    <row r="39" spans="8:8" x14ac:dyDescent="0.3">
      <c r="H39" s="7" t="str">
        <f t="shared" si="0"/>
        <v/>
      </c>
    </row>
    <row r="40" spans="8:8" x14ac:dyDescent="0.3">
      <c r="H40" s="7" t="str">
        <f t="shared" si="0"/>
        <v/>
      </c>
    </row>
    <row r="41" spans="8:8" x14ac:dyDescent="0.3">
      <c r="H41" s="7" t="str">
        <f t="shared" si="0"/>
        <v/>
      </c>
    </row>
    <row r="42" spans="8:8" x14ac:dyDescent="0.3">
      <c r="H42" s="7" t="str">
        <f t="shared" si="0"/>
        <v/>
      </c>
    </row>
    <row r="43" spans="8:8" x14ac:dyDescent="0.3">
      <c r="H43" s="7" t="str">
        <f t="shared" si="0"/>
        <v/>
      </c>
    </row>
    <row r="44" spans="8:8" x14ac:dyDescent="0.3">
      <c r="H44" s="7" t="str">
        <f t="shared" si="0"/>
        <v/>
      </c>
    </row>
    <row r="45" spans="8:8" x14ac:dyDescent="0.3">
      <c r="H45" s="7" t="str">
        <f t="shared" si="0"/>
        <v/>
      </c>
    </row>
    <row r="46" spans="8:8" x14ac:dyDescent="0.3">
      <c r="H46" s="7" t="str">
        <f t="shared" si="0"/>
        <v/>
      </c>
    </row>
    <row r="47" spans="8:8" x14ac:dyDescent="0.3">
      <c r="H47" s="7" t="str">
        <f t="shared" si="0"/>
        <v/>
      </c>
    </row>
    <row r="48" spans="8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1539</v>
      </c>
      <c r="C2" s="20" t="s">
        <v>704</v>
      </c>
      <c r="D2" s="25" t="s">
        <v>1548</v>
      </c>
      <c r="E2" s="17" t="s">
        <v>1549</v>
      </c>
      <c r="F2" s="2" t="s">
        <v>1550</v>
      </c>
      <c r="G2" s="31" t="s">
        <v>1551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1539</v>
      </c>
      <c r="C3" s="20" t="s">
        <v>704</v>
      </c>
      <c r="D3" s="25" t="s">
        <v>1552</v>
      </c>
      <c r="E3" s="17" t="s">
        <v>1553</v>
      </c>
      <c r="F3" s="2" t="s">
        <v>1554</v>
      </c>
      <c r="G3" s="31" t="s">
        <v>1551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1539</v>
      </c>
      <c r="C4" s="20" t="s">
        <v>704</v>
      </c>
      <c r="D4" s="25" t="s">
        <v>1555</v>
      </c>
      <c r="E4" s="17" t="s">
        <v>1556</v>
      </c>
      <c r="F4" s="2" t="s">
        <v>704</v>
      </c>
      <c r="G4" s="31" t="s">
        <v>1557</v>
      </c>
      <c r="H4" s="7" t="str">
        <f t="shared" si="0"/>
        <v>▶</v>
      </c>
    </row>
    <row r="5" spans="1:8" x14ac:dyDescent="0.3">
      <c r="A5" s="2">
        <v>4</v>
      </c>
      <c r="B5" s="2" t="s">
        <v>1539</v>
      </c>
      <c r="C5" s="20" t="s">
        <v>704</v>
      </c>
      <c r="D5" s="25" t="s">
        <v>1558</v>
      </c>
      <c r="E5" s="17" t="s">
        <v>1556</v>
      </c>
      <c r="F5" s="2" t="s">
        <v>704</v>
      </c>
      <c r="G5" s="31" t="s">
        <v>1559</v>
      </c>
      <c r="H5" s="7" t="str">
        <f t="shared" si="0"/>
        <v>▶</v>
      </c>
    </row>
    <row r="6" spans="1:8" x14ac:dyDescent="0.3">
      <c r="A6" s="2">
        <v>5</v>
      </c>
      <c r="B6" s="2" t="s">
        <v>1539</v>
      </c>
      <c r="C6" s="20" t="s">
        <v>704</v>
      </c>
      <c r="D6" s="25" t="s">
        <v>1560</v>
      </c>
      <c r="E6" s="17" t="s">
        <v>1561</v>
      </c>
      <c r="F6" s="2" t="s">
        <v>704</v>
      </c>
      <c r="G6" s="31" t="s">
        <v>1562</v>
      </c>
      <c r="H6" s="7" t="str">
        <f t="shared" si="0"/>
        <v>▶</v>
      </c>
    </row>
    <row r="7" spans="1:8" x14ac:dyDescent="0.3">
      <c r="A7" s="2">
        <v>6</v>
      </c>
      <c r="B7" s="2" t="s">
        <v>1539</v>
      </c>
      <c r="C7" s="20" t="s">
        <v>704</v>
      </c>
      <c r="D7" s="25" t="s">
        <v>1563</v>
      </c>
      <c r="E7" s="18" t="s">
        <v>1561</v>
      </c>
      <c r="F7" s="2" t="s">
        <v>704</v>
      </c>
      <c r="G7" s="31" t="s">
        <v>1564</v>
      </c>
      <c r="H7" s="7" t="str">
        <f t="shared" si="0"/>
        <v>▶</v>
      </c>
    </row>
    <row r="8" spans="1:8" x14ac:dyDescent="0.3">
      <c r="A8" s="2">
        <v>7</v>
      </c>
      <c r="B8" s="2" t="s">
        <v>1539</v>
      </c>
      <c r="C8" s="20" t="s">
        <v>704</v>
      </c>
      <c r="D8" s="25" t="s">
        <v>1565</v>
      </c>
      <c r="E8" s="17" t="s">
        <v>1566</v>
      </c>
      <c r="F8" s="2" t="s">
        <v>704</v>
      </c>
      <c r="G8" s="31" t="s">
        <v>1564</v>
      </c>
      <c r="H8" s="7" t="str">
        <f t="shared" si="0"/>
        <v>▶</v>
      </c>
    </row>
    <row r="9" spans="1:8" x14ac:dyDescent="0.3">
      <c r="A9" s="2">
        <v>8</v>
      </c>
      <c r="B9" s="2" t="s">
        <v>1539</v>
      </c>
      <c r="C9" s="20" t="s">
        <v>704</v>
      </c>
      <c r="D9" s="25" t="s">
        <v>1567</v>
      </c>
      <c r="E9" s="17" t="s">
        <v>1549</v>
      </c>
      <c r="F9" s="2" t="s">
        <v>1550</v>
      </c>
      <c r="G9" s="31" t="s">
        <v>1568</v>
      </c>
      <c r="H9" s="7" t="str">
        <f t="shared" si="0"/>
        <v>▶</v>
      </c>
    </row>
    <row r="10" spans="1:8" x14ac:dyDescent="0.3">
      <c r="A10" s="2">
        <v>9</v>
      </c>
      <c r="B10" s="2" t="s">
        <v>1539</v>
      </c>
      <c r="C10" s="20" t="s">
        <v>704</v>
      </c>
      <c r="D10" s="25" t="s">
        <v>1569</v>
      </c>
      <c r="E10" s="17" t="s">
        <v>1553</v>
      </c>
      <c r="F10" s="2" t="s">
        <v>1554</v>
      </c>
      <c r="G10" s="31" t="s">
        <v>1568</v>
      </c>
      <c r="H10" s="7" t="str">
        <f t="shared" si="0"/>
        <v>▶</v>
      </c>
    </row>
    <row r="11" spans="1:8" x14ac:dyDescent="0.3">
      <c r="A11" s="2">
        <v>10</v>
      </c>
      <c r="B11" s="2" t="s">
        <v>1539</v>
      </c>
      <c r="C11" s="20" t="s">
        <v>704</v>
      </c>
      <c r="D11" s="25" t="s">
        <v>1570</v>
      </c>
      <c r="E11" s="17" t="s">
        <v>1571</v>
      </c>
      <c r="F11" s="2" t="s">
        <v>704</v>
      </c>
      <c r="G11" s="31" t="s">
        <v>1572</v>
      </c>
      <c r="H11" s="7" t="str">
        <f t="shared" si="0"/>
        <v>▶</v>
      </c>
    </row>
    <row r="12" spans="1:8" x14ac:dyDescent="0.3">
      <c r="A12" s="2">
        <v>11</v>
      </c>
      <c r="B12" s="2" t="s">
        <v>1539</v>
      </c>
      <c r="C12" s="20" t="s">
        <v>704</v>
      </c>
      <c r="D12" s="25" t="s">
        <v>1573</v>
      </c>
      <c r="E12" s="17" t="s">
        <v>1574</v>
      </c>
      <c r="F12" s="2" t="s">
        <v>704</v>
      </c>
      <c r="G12" s="31" t="s">
        <v>1575</v>
      </c>
      <c r="H12" s="7" t="str">
        <f t="shared" si="0"/>
        <v>▶</v>
      </c>
    </row>
    <row r="13" spans="1:8" x14ac:dyDescent="0.3">
      <c r="A13" s="2">
        <v>12</v>
      </c>
      <c r="B13" s="2" t="s">
        <v>1539</v>
      </c>
      <c r="C13" s="20" t="s">
        <v>704</v>
      </c>
      <c r="D13" s="25" t="s">
        <v>1576</v>
      </c>
      <c r="E13" s="17" t="s">
        <v>1566</v>
      </c>
      <c r="F13" s="2" t="s">
        <v>704</v>
      </c>
      <c r="G13" s="31" t="s">
        <v>1577</v>
      </c>
      <c r="H13" s="7" t="str">
        <f t="shared" si="0"/>
        <v>▶</v>
      </c>
    </row>
    <row r="14" spans="1:8" x14ac:dyDescent="0.3">
      <c r="A14" s="2">
        <v>13</v>
      </c>
      <c r="B14" s="2" t="s">
        <v>1539</v>
      </c>
      <c r="C14" s="20" t="s">
        <v>704</v>
      </c>
      <c r="D14" s="25" t="s">
        <v>1578</v>
      </c>
      <c r="E14" s="17" t="s">
        <v>1556</v>
      </c>
      <c r="F14" s="2" t="s">
        <v>704</v>
      </c>
      <c r="G14" s="31" t="s">
        <v>1579</v>
      </c>
      <c r="H14" s="7" t="str">
        <f t="shared" si="0"/>
        <v>▶</v>
      </c>
    </row>
    <row r="15" spans="1:8" x14ac:dyDescent="0.3">
      <c r="A15" s="2">
        <v>1</v>
      </c>
      <c r="B15" s="2" t="s">
        <v>1539</v>
      </c>
      <c r="C15" s="20" t="s">
        <v>707</v>
      </c>
      <c r="D15" s="25" t="s">
        <v>1587</v>
      </c>
      <c r="E15" s="17" t="s">
        <v>1588</v>
      </c>
      <c r="F15" s="2" t="s">
        <v>707</v>
      </c>
      <c r="G15" s="31" t="s">
        <v>1564</v>
      </c>
      <c r="H15" s="7" t="str">
        <f t="shared" si="0"/>
        <v>▶</v>
      </c>
    </row>
    <row r="16" spans="1:8" x14ac:dyDescent="0.3">
      <c r="A16" s="2">
        <v>2</v>
      </c>
      <c r="B16" s="2" t="s">
        <v>1539</v>
      </c>
      <c r="C16" s="20" t="s">
        <v>707</v>
      </c>
      <c r="D16" s="25" t="s">
        <v>1589</v>
      </c>
      <c r="E16" s="17" t="s">
        <v>1574</v>
      </c>
      <c r="F16" s="2" t="s">
        <v>707</v>
      </c>
      <c r="G16" s="31" t="s">
        <v>1575</v>
      </c>
      <c r="H16" s="7" t="str">
        <f t="shared" si="0"/>
        <v>▶</v>
      </c>
    </row>
    <row r="17" spans="1:8" x14ac:dyDescent="0.3">
      <c r="A17" s="2">
        <v>1</v>
      </c>
      <c r="B17" s="2" t="s">
        <v>1539</v>
      </c>
      <c r="C17" s="20" t="s">
        <v>710</v>
      </c>
      <c r="D17" s="25" t="s">
        <v>1590</v>
      </c>
      <c r="E17" s="17" t="s">
        <v>1591</v>
      </c>
      <c r="F17" s="2" t="s">
        <v>710</v>
      </c>
      <c r="G17" s="31" t="s">
        <v>1575</v>
      </c>
      <c r="H17" s="7" t="str">
        <f t="shared" si="0"/>
        <v>▶</v>
      </c>
    </row>
    <row r="18" spans="1:8" x14ac:dyDescent="0.3">
      <c r="A18" s="2">
        <v>1</v>
      </c>
      <c r="B18" s="2" t="s">
        <v>1539</v>
      </c>
      <c r="C18" s="20" t="s">
        <v>714</v>
      </c>
      <c r="D18" s="25" t="s">
        <v>1592</v>
      </c>
      <c r="E18" s="17" t="s">
        <v>1593</v>
      </c>
      <c r="F18" s="2" t="s">
        <v>714</v>
      </c>
      <c r="G18" s="31" t="s">
        <v>1594</v>
      </c>
      <c r="H18" s="7" t="str">
        <f t="shared" si="0"/>
        <v>▶</v>
      </c>
    </row>
    <row r="19" spans="1:8" x14ac:dyDescent="0.3">
      <c r="A19" s="2">
        <v>2</v>
      </c>
      <c r="B19" s="2" t="s">
        <v>1539</v>
      </c>
      <c r="C19" s="20" t="s">
        <v>714</v>
      </c>
      <c r="D19" s="25" t="s">
        <v>1595</v>
      </c>
      <c r="E19" s="17" t="s">
        <v>1574</v>
      </c>
      <c r="F19" s="2" t="s">
        <v>714</v>
      </c>
      <c r="G19" s="31" t="s">
        <v>1572</v>
      </c>
      <c r="H19" s="7" t="str">
        <f t="shared" si="0"/>
        <v>▶</v>
      </c>
    </row>
    <row r="20" spans="1:8" x14ac:dyDescent="0.3">
      <c r="A20" s="2">
        <v>1</v>
      </c>
      <c r="B20" s="2" t="s">
        <v>1539</v>
      </c>
      <c r="C20" s="20" t="s">
        <v>717</v>
      </c>
      <c r="D20" s="25" t="s">
        <v>1596</v>
      </c>
      <c r="E20" s="17" t="s">
        <v>1549</v>
      </c>
      <c r="F20" s="2" t="s">
        <v>1597</v>
      </c>
      <c r="G20" s="31" t="s">
        <v>1598</v>
      </c>
      <c r="H20" s="7" t="str">
        <f t="shared" si="0"/>
        <v>▶</v>
      </c>
    </row>
    <row r="21" spans="1:8" x14ac:dyDescent="0.3">
      <c r="A21" s="2">
        <v>1</v>
      </c>
      <c r="B21" s="2" t="s">
        <v>1539</v>
      </c>
      <c r="C21" s="20" t="s">
        <v>720</v>
      </c>
      <c r="D21" s="25" t="s">
        <v>1599</v>
      </c>
      <c r="E21" s="17" t="s">
        <v>1574</v>
      </c>
      <c r="F21" s="2" t="s">
        <v>720</v>
      </c>
      <c r="G21" s="31" t="s">
        <v>1575</v>
      </c>
      <c r="H21" s="7" t="str">
        <f t="shared" si="0"/>
        <v>▶</v>
      </c>
    </row>
    <row r="22" spans="1:8" x14ac:dyDescent="0.3">
      <c r="A22" s="2">
        <v>1</v>
      </c>
      <c r="B22" s="2" t="s">
        <v>1539</v>
      </c>
      <c r="C22" s="20" t="s">
        <v>723</v>
      </c>
      <c r="D22" s="25" t="s">
        <v>1604</v>
      </c>
      <c r="E22" s="17" t="s">
        <v>1549</v>
      </c>
      <c r="F22" s="2" t="s">
        <v>1605</v>
      </c>
      <c r="G22" s="32" t="s">
        <v>1594</v>
      </c>
      <c r="H22" s="7" t="str">
        <f t="shared" si="0"/>
        <v>▶</v>
      </c>
    </row>
    <row r="23" spans="1:8" x14ac:dyDescent="0.3">
      <c r="A23" s="2">
        <v>2</v>
      </c>
      <c r="B23" s="2" t="s">
        <v>1539</v>
      </c>
      <c r="C23" s="20" t="s">
        <v>723</v>
      </c>
      <c r="D23" s="25" t="s">
        <v>1606</v>
      </c>
      <c r="E23" s="17" t="s">
        <v>1549</v>
      </c>
      <c r="F23" s="2" t="s">
        <v>1607</v>
      </c>
      <c r="G23" s="32" t="s">
        <v>1594</v>
      </c>
      <c r="H23" s="7" t="str">
        <f t="shared" si="0"/>
        <v>▶</v>
      </c>
    </row>
    <row r="24" spans="1:8" x14ac:dyDescent="0.3">
      <c r="A24" s="2">
        <v>3</v>
      </c>
      <c r="B24" s="2" t="s">
        <v>1539</v>
      </c>
      <c r="C24" s="20" t="s">
        <v>723</v>
      </c>
      <c r="D24" s="25" t="s">
        <v>1608</v>
      </c>
      <c r="E24" s="17" t="s">
        <v>1556</v>
      </c>
      <c r="F24" s="2" t="s">
        <v>723</v>
      </c>
      <c r="G24" s="32" t="s">
        <v>1594</v>
      </c>
      <c r="H24" s="7" t="str">
        <f t="shared" si="0"/>
        <v>▶</v>
      </c>
    </row>
    <row r="25" spans="1:8" x14ac:dyDescent="0.3">
      <c r="A25" s="2">
        <v>4</v>
      </c>
      <c r="B25" s="2" t="s">
        <v>1539</v>
      </c>
      <c r="C25" s="20" t="s">
        <v>723</v>
      </c>
      <c r="D25" s="25" t="s">
        <v>1609</v>
      </c>
      <c r="E25" s="17" t="s">
        <v>1549</v>
      </c>
      <c r="F25" s="2" t="s">
        <v>1610</v>
      </c>
      <c r="G25" s="32" t="s">
        <v>1557</v>
      </c>
      <c r="H25" s="7" t="str">
        <f t="shared" si="0"/>
        <v>▶</v>
      </c>
    </row>
    <row r="26" spans="1:8" x14ac:dyDescent="0.3">
      <c r="A26" s="2">
        <v>5</v>
      </c>
      <c r="B26" s="2" t="s">
        <v>1539</v>
      </c>
      <c r="C26" s="20" t="s">
        <v>723</v>
      </c>
      <c r="D26" s="25" t="s">
        <v>1611</v>
      </c>
      <c r="E26" s="17" t="s">
        <v>1556</v>
      </c>
      <c r="F26" s="2" t="s">
        <v>723</v>
      </c>
      <c r="G26" s="32" t="s">
        <v>1557</v>
      </c>
      <c r="H26" s="7" t="str">
        <f t="shared" si="0"/>
        <v>▶</v>
      </c>
    </row>
    <row r="27" spans="1:8" x14ac:dyDescent="0.3">
      <c r="A27" s="2">
        <v>6</v>
      </c>
      <c r="B27" s="2" t="s">
        <v>1539</v>
      </c>
      <c r="C27" s="20" t="s">
        <v>723</v>
      </c>
      <c r="D27" s="25" t="s">
        <v>1612</v>
      </c>
      <c r="E27" s="17" t="s">
        <v>1556</v>
      </c>
      <c r="F27" s="2" t="s">
        <v>723</v>
      </c>
      <c r="G27" s="32" t="s">
        <v>1613</v>
      </c>
      <c r="H27" s="7" t="str">
        <f t="shared" si="0"/>
        <v>▶</v>
      </c>
    </row>
    <row r="28" spans="1:8" x14ac:dyDescent="0.3">
      <c r="A28" s="2">
        <v>7</v>
      </c>
      <c r="B28" s="2" t="s">
        <v>1539</v>
      </c>
      <c r="C28" s="20" t="s">
        <v>723</v>
      </c>
      <c r="D28" s="25" t="s">
        <v>1614</v>
      </c>
      <c r="E28" s="17" t="s">
        <v>1549</v>
      </c>
      <c r="F28" s="2" t="s">
        <v>1615</v>
      </c>
      <c r="G28" s="32" t="s">
        <v>1613</v>
      </c>
      <c r="H28" s="7" t="str">
        <f t="shared" si="0"/>
        <v>▶</v>
      </c>
    </row>
    <row r="29" spans="1:8" x14ac:dyDescent="0.3">
      <c r="A29" s="2">
        <v>8</v>
      </c>
      <c r="B29" s="2" t="s">
        <v>1539</v>
      </c>
      <c r="C29" s="20" t="s">
        <v>723</v>
      </c>
      <c r="D29" s="25" t="s">
        <v>1616</v>
      </c>
      <c r="E29" s="17" t="s">
        <v>1549</v>
      </c>
      <c r="F29" s="2" t="s">
        <v>1617</v>
      </c>
      <c r="G29" s="32" t="s">
        <v>1613</v>
      </c>
      <c r="H29" s="7" t="str">
        <f t="shared" si="0"/>
        <v>▶</v>
      </c>
    </row>
    <row r="30" spans="1:8" x14ac:dyDescent="0.3">
      <c r="A30" s="2">
        <v>9</v>
      </c>
      <c r="B30" s="2" t="s">
        <v>1539</v>
      </c>
      <c r="C30" s="20" t="s">
        <v>723</v>
      </c>
      <c r="D30" s="25" t="s">
        <v>1618</v>
      </c>
      <c r="E30" s="17" t="s">
        <v>1619</v>
      </c>
      <c r="F30" s="2" t="s">
        <v>723</v>
      </c>
      <c r="G30" s="32" t="s">
        <v>1564</v>
      </c>
      <c r="H30" s="7" t="str">
        <f t="shared" si="0"/>
        <v>▶</v>
      </c>
    </row>
    <row r="31" spans="1:8" x14ac:dyDescent="0.3">
      <c r="A31" s="2">
        <v>10</v>
      </c>
      <c r="B31" s="2" t="s">
        <v>1539</v>
      </c>
      <c r="C31" s="20" t="s">
        <v>723</v>
      </c>
      <c r="D31" s="25" t="s">
        <v>1620</v>
      </c>
      <c r="E31" s="17" t="s">
        <v>1549</v>
      </c>
      <c r="F31" s="2" t="s">
        <v>1610</v>
      </c>
      <c r="G31" s="32" t="s">
        <v>1621</v>
      </c>
      <c r="H31" s="7" t="str">
        <f t="shared" si="0"/>
        <v>▶</v>
      </c>
    </row>
    <row r="32" spans="1:8" x14ac:dyDescent="0.3">
      <c r="A32" s="2">
        <v>11</v>
      </c>
      <c r="B32" s="2" t="s">
        <v>1539</v>
      </c>
      <c r="C32" s="20" t="s">
        <v>723</v>
      </c>
      <c r="D32" s="25" t="s">
        <v>1622</v>
      </c>
      <c r="E32" s="17" t="s">
        <v>1556</v>
      </c>
      <c r="F32" s="2" t="s">
        <v>723</v>
      </c>
      <c r="G32" s="32" t="s">
        <v>1621</v>
      </c>
      <c r="H32" s="7" t="str">
        <f t="shared" si="0"/>
        <v>▶</v>
      </c>
    </row>
    <row r="33" spans="1:8" x14ac:dyDescent="0.3">
      <c r="A33" s="2">
        <v>12</v>
      </c>
      <c r="B33" s="2" t="s">
        <v>1539</v>
      </c>
      <c r="C33" s="20" t="s">
        <v>723</v>
      </c>
      <c r="D33" s="25" t="s">
        <v>1623</v>
      </c>
      <c r="E33" s="17" t="s">
        <v>1624</v>
      </c>
      <c r="F33" s="2" t="s">
        <v>723</v>
      </c>
      <c r="G33" s="32" t="s">
        <v>1572</v>
      </c>
      <c r="H33" s="7" t="str">
        <f t="shared" si="0"/>
        <v>▶</v>
      </c>
    </row>
    <row r="34" spans="1:8" x14ac:dyDescent="0.3">
      <c r="A34" s="2">
        <v>13</v>
      </c>
      <c r="B34" s="2" t="s">
        <v>1539</v>
      </c>
      <c r="C34" s="20" t="s">
        <v>723</v>
      </c>
      <c r="D34" s="25" t="s">
        <v>1625</v>
      </c>
      <c r="E34" s="17" t="s">
        <v>1574</v>
      </c>
      <c r="F34" s="2" t="s">
        <v>723</v>
      </c>
      <c r="G34" s="32" t="s">
        <v>1577</v>
      </c>
      <c r="H34" s="7" t="str">
        <f t="shared" si="0"/>
        <v>▶</v>
      </c>
    </row>
    <row r="35" spans="1:8" x14ac:dyDescent="0.3">
      <c r="A35" s="2">
        <v>14</v>
      </c>
      <c r="B35" s="2" t="s">
        <v>1539</v>
      </c>
      <c r="C35" s="20" t="s">
        <v>723</v>
      </c>
      <c r="D35" s="25" t="s">
        <v>1626</v>
      </c>
      <c r="E35" s="17" t="s">
        <v>1627</v>
      </c>
      <c r="F35" s="2" t="s">
        <v>723</v>
      </c>
      <c r="G35" s="32" t="s">
        <v>1579</v>
      </c>
      <c r="H35" s="7" t="str">
        <f t="shared" si="0"/>
        <v>▶</v>
      </c>
    </row>
    <row r="36" spans="1:8" x14ac:dyDescent="0.3">
      <c r="A36" s="2">
        <v>1</v>
      </c>
      <c r="B36" s="2" t="s">
        <v>1539</v>
      </c>
      <c r="C36" s="20" t="s">
        <v>726</v>
      </c>
      <c r="D36" s="25" t="s">
        <v>1636</v>
      </c>
      <c r="E36" s="17" t="s">
        <v>1637</v>
      </c>
      <c r="F36" s="2" t="s">
        <v>726</v>
      </c>
      <c r="G36" s="32" t="s">
        <v>1594</v>
      </c>
      <c r="H36" s="7" t="str">
        <f t="shared" si="0"/>
        <v>▶</v>
      </c>
    </row>
    <row r="37" spans="1:8" x14ac:dyDescent="0.3">
      <c r="A37" s="2">
        <v>2</v>
      </c>
      <c r="B37" s="2" t="s">
        <v>1539</v>
      </c>
      <c r="C37" s="20" t="s">
        <v>726</v>
      </c>
      <c r="D37" s="25" t="s">
        <v>1638</v>
      </c>
      <c r="E37" s="17" t="s">
        <v>1639</v>
      </c>
      <c r="F37" s="2" t="s">
        <v>726</v>
      </c>
      <c r="G37" s="32" t="s">
        <v>1594</v>
      </c>
      <c r="H37" s="7" t="str">
        <f t="shared" si="0"/>
        <v>▶</v>
      </c>
    </row>
    <row r="38" spans="1:8" x14ac:dyDescent="0.3">
      <c r="A38" s="2">
        <v>3</v>
      </c>
      <c r="B38" s="2" t="s">
        <v>1539</v>
      </c>
      <c r="C38" s="20" t="s">
        <v>726</v>
      </c>
      <c r="D38" s="25" t="s">
        <v>1640</v>
      </c>
      <c r="E38" s="17" t="s">
        <v>1641</v>
      </c>
      <c r="F38" s="2" t="s">
        <v>726</v>
      </c>
      <c r="G38" s="32" t="s">
        <v>1594</v>
      </c>
      <c r="H38" s="7" t="str">
        <f t="shared" si="0"/>
        <v>▶</v>
      </c>
    </row>
    <row r="39" spans="1:8" x14ac:dyDescent="0.3">
      <c r="A39" s="2">
        <v>4</v>
      </c>
      <c r="B39" s="2" t="s">
        <v>1539</v>
      </c>
      <c r="C39" s="20" t="s">
        <v>726</v>
      </c>
      <c r="D39" s="25" t="s">
        <v>1642</v>
      </c>
      <c r="E39" s="17" t="s">
        <v>1643</v>
      </c>
      <c r="F39" s="2" t="s">
        <v>726</v>
      </c>
      <c r="G39" s="32" t="s">
        <v>1644</v>
      </c>
      <c r="H39" s="7" t="str">
        <f t="shared" si="0"/>
        <v>▶</v>
      </c>
    </row>
    <row r="40" spans="1:8" x14ac:dyDescent="0.3">
      <c r="A40" s="2">
        <v>5</v>
      </c>
      <c r="B40" s="2" t="s">
        <v>1539</v>
      </c>
      <c r="C40" s="20" t="s">
        <v>726</v>
      </c>
      <c r="D40" s="25" t="s">
        <v>1645</v>
      </c>
      <c r="E40" s="17" t="s">
        <v>1549</v>
      </c>
      <c r="F40" s="2" t="s">
        <v>1646</v>
      </c>
      <c r="G40" s="32" t="s">
        <v>1647</v>
      </c>
      <c r="H40" s="7" t="str">
        <f t="shared" si="0"/>
        <v>▶</v>
      </c>
    </row>
    <row r="41" spans="1:8" x14ac:dyDescent="0.3">
      <c r="A41" s="2">
        <v>6</v>
      </c>
      <c r="B41" s="2" t="s">
        <v>1539</v>
      </c>
      <c r="C41" s="20" t="s">
        <v>726</v>
      </c>
      <c r="D41" s="25" t="s">
        <v>1648</v>
      </c>
      <c r="E41" s="17" t="s">
        <v>1553</v>
      </c>
      <c r="F41" s="2" t="s">
        <v>1646</v>
      </c>
      <c r="G41" s="32" t="s">
        <v>1647</v>
      </c>
      <c r="H41" s="7" t="str">
        <f t="shared" si="0"/>
        <v>▶</v>
      </c>
    </row>
    <row r="42" spans="1:8" x14ac:dyDescent="0.3">
      <c r="A42" s="2">
        <v>7</v>
      </c>
      <c r="B42" s="2" t="s">
        <v>1539</v>
      </c>
      <c r="C42" s="20" t="s">
        <v>726</v>
      </c>
      <c r="D42" s="25" t="s">
        <v>1649</v>
      </c>
      <c r="E42" s="17" t="s">
        <v>1650</v>
      </c>
      <c r="F42" s="2" t="s">
        <v>726</v>
      </c>
      <c r="G42" s="32" t="s">
        <v>1562</v>
      </c>
      <c r="H42" s="7" t="str">
        <f t="shared" si="0"/>
        <v>▶</v>
      </c>
    </row>
    <row r="43" spans="1:8" x14ac:dyDescent="0.3">
      <c r="A43" s="2">
        <v>8</v>
      </c>
      <c r="B43" s="2" t="s">
        <v>1539</v>
      </c>
      <c r="C43" s="20" t="s">
        <v>726</v>
      </c>
      <c r="D43" s="25" t="s">
        <v>1651</v>
      </c>
      <c r="E43" s="17" t="s">
        <v>1652</v>
      </c>
      <c r="F43" s="2" t="s">
        <v>726</v>
      </c>
      <c r="G43" s="32" t="s">
        <v>1562</v>
      </c>
      <c r="H43" s="7" t="str">
        <f t="shared" si="0"/>
        <v>▶</v>
      </c>
    </row>
    <row r="44" spans="1:8" x14ac:dyDescent="0.3">
      <c r="A44" s="2">
        <v>9</v>
      </c>
      <c r="B44" s="2" t="s">
        <v>1539</v>
      </c>
      <c r="C44" s="20" t="s">
        <v>726</v>
      </c>
      <c r="D44" s="25" t="s">
        <v>1653</v>
      </c>
      <c r="E44" s="17" t="s">
        <v>1654</v>
      </c>
      <c r="F44" s="2" t="s">
        <v>726</v>
      </c>
      <c r="G44" s="32" t="s">
        <v>1562</v>
      </c>
      <c r="H44" s="7" t="str">
        <f t="shared" si="0"/>
        <v>▶</v>
      </c>
    </row>
    <row r="45" spans="1:8" x14ac:dyDescent="0.3">
      <c r="A45" s="2">
        <v>10</v>
      </c>
      <c r="B45" s="2" t="s">
        <v>1539</v>
      </c>
      <c r="C45" s="20" t="s">
        <v>726</v>
      </c>
      <c r="D45" s="25" t="s">
        <v>1655</v>
      </c>
      <c r="E45" s="17" t="s">
        <v>1654</v>
      </c>
      <c r="F45" s="2" t="s">
        <v>726</v>
      </c>
      <c r="G45" s="32" t="s">
        <v>1562</v>
      </c>
      <c r="H45" s="7" t="str">
        <f t="shared" si="0"/>
        <v>▶</v>
      </c>
    </row>
    <row r="46" spans="1:8" x14ac:dyDescent="0.3">
      <c r="A46" s="2">
        <v>11</v>
      </c>
      <c r="B46" s="2" t="s">
        <v>1539</v>
      </c>
      <c r="C46" s="20" t="s">
        <v>726</v>
      </c>
      <c r="D46" s="25" t="s">
        <v>1656</v>
      </c>
      <c r="E46" s="17" t="s">
        <v>1654</v>
      </c>
      <c r="F46" s="2" t="s">
        <v>726</v>
      </c>
      <c r="G46" s="32" t="s">
        <v>1562</v>
      </c>
      <c r="H46" s="7" t="str">
        <f t="shared" si="0"/>
        <v>▶</v>
      </c>
    </row>
    <row r="47" spans="1:8" x14ac:dyDescent="0.3">
      <c r="A47" s="2">
        <v>12</v>
      </c>
      <c r="B47" s="2" t="s">
        <v>1539</v>
      </c>
      <c r="C47" s="20" t="s">
        <v>726</v>
      </c>
      <c r="D47" s="25" t="s">
        <v>1657</v>
      </c>
      <c r="E47" s="17" t="s">
        <v>1643</v>
      </c>
      <c r="F47" s="2" t="s">
        <v>726</v>
      </c>
      <c r="G47" s="32" t="s">
        <v>1562</v>
      </c>
      <c r="H47" s="7" t="str">
        <f t="shared" si="0"/>
        <v>▶</v>
      </c>
    </row>
    <row r="48" spans="1:8" x14ac:dyDescent="0.3">
      <c r="A48" s="2">
        <v>13</v>
      </c>
      <c r="B48" s="2" t="s">
        <v>1539</v>
      </c>
      <c r="C48" s="20" t="s">
        <v>726</v>
      </c>
      <c r="D48" s="25" t="s">
        <v>1658</v>
      </c>
      <c r="E48" s="17" t="s">
        <v>1643</v>
      </c>
      <c r="F48" s="2" t="s">
        <v>726</v>
      </c>
      <c r="G48" s="32" t="s">
        <v>1562</v>
      </c>
      <c r="H48" s="7" t="str">
        <f t="shared" si="0"/>
        <v>▶</v>
      </c>
    </row>
    <row r="49" spans="1:8" x14ac:dyDescent="0.3">
      <c r="A49" s="2">
        <v>14</v>
      </c>
      <c r="B49" s="2" t="s">
        <v>1539</v>
      </c>
      <c r="C49" s="20" t="s">
        <v>726</v>
      </c>
      <c r="D49" s="25" t="s">
        <v>1659</v>
      </c>
      <c r="E49" s="17" t="s">
        <v>1643</v>
      </c>
      <c r="F49" s="2" t="s">
        <v>726</v>
      </c>
      <c r="G49" s="32" t="s">
        <v>1562</v>
      </c>
      <c r="H49" s="7" t="str">
        <f t="shared" si="0"/>
        <v>▶</v>
      </c>
    </row>
    <row r="50" spans="1:8" x14ac:dyDescent="0.3">
      <c r="A50" s="2">
        <v>15</v>
      </c>
      <c r="B50" s="2" t="s">
        <v>1539</v>
      </c>
      <c r="C50" s="20" t="s">
        <v>726</v>
      </c>
      <c r="D50" s="25" t="s">
        <v>1660</v>
      </c>
      <c r="E50" s="17" t="s">
        <v>1643</v>
      </c>
      <c r="F50" s="2" t="s">
        <v>726</v>
      </c>
      <c r="G50" s="32" t="s">
        <v>1562</v>
      </c>
      <c r="H50" s="7" t="str">
        <f t="shared" si="0"/>
        <v>▶</v>
      </c>
    </row>
    <row r="51" spans="1:8" x14ac:dyDescent="0.3">
      <c r="A51" s="2">
        <v>1</v>
      </c>
      <c r="B51" s="2" t="s">
        <v>1539</v>
      </c>
      <c r="C51" s="20" t="s">
        <v>729</v>
      </c>
      <c r="D51" s="25" t="s">
        <v>1665</v>
      </c>
      <c r="E51" s="17" t="s">
        <v>1666</v>
      </c>
      <c r="F51" s="2" t="s">
        <v>1667</v>
      </c>
      <c r="G51" s="32" t="s">
        <v>1668</v>
      </c>
      <c r="H51" s="7" t="str">
        <f t="shared" si="0"/>
        <v>▶</v>
      </c>
    </row>
    <row r="52" spans="1:8" x14ac:dyDescent="0.3">
      <c r="A52" s="2">
        <v>2</v>
      </c>
      <c r="B52" s="2" t="s">
        <v>1539</v>
      </c>
      <c r="C52" s="20" t="s">
        <v>729</v>
      </c>
      <c r="D52" s="25" t="s">
        <v>1669</v>
      </c>
      <c r="E52" s="17" t="s">
        <v>1670</v>
      </c>
      <c r="F52" s="2" t="s">
        <v>1667</v>
      </c>
      <c r="G52" s="32" t="s">
        <v>1671</v>
      </c>
      <c r="H52" s="7" t="str">
        <f t="shared" si="0"/>
        <v>▶</v>
      </c>
    </row>
    <row r="53" spans="1:8" x14ac:dyDescent="0.3">
      <c r="A53" s="2">
        <v>3</v>
      </c>
      <c r="B53" s="2" t="s">
        <v>1539</v>
      </c>
      <c r="C53" s="20" t="s">
        <v>729</v>
      </c>
      <c r="D53" s="25" t="s">
        <v>1672</v>
      </c>
      <c r="E53" s="17" t="s">
        <v>1673</v>
      </c>
      <c r="F53" s="2" t="s">
        <v>1667</v>
      </c>
      <c r="G53" s="32" t="s">
        <v>1674</v>
      </c>
      <c r="H53" s="7" t="str">
        <f t="shared" si="0"/>
        <v>▶</v>
      </c>
    </row>
    <row r="54" spans="1:8" x14ac:dyDescent="0.3">
      <c r="A54" s="2">
        <v>4</v>
      </c>
      <c r="B54" s="2" t="s">
        <v>1539</v>
      </c>
      <c r="C54" s="20" t="s">
        <v>729</v>
      </c>
      <c r="D54" s="25" t="s">
        <v>1675</v>
      </c>
      <c r="E54" s="17" t="s">
        <v>1676</v>
      </c>
      <c r="F54" s="2" t="s">
        <v>1667</v>
      </c>
      <c r="G54" s="32" t="s">
        <v>1674</v>
      </c>
      <c r="H54" s="7" t="str">
        <f t="shared" si="0"/>
        <v>▶</v>
      </c>
    </row>
    <row r="55" spans="1:8" x14ac:dyDescent="0.3">
      <c r="A55" s="2">
        <v>1</v>
      </c>
      <c r="B55" s="2" t="s">
        <v>1539</v>
      </c>
      <c r="C55" s="20" t="s">
        <v>732</v>
      </c>
      <c r="D55" s="25" t="s">
        <v>1706</v>
      </c>
      <c r="E55" s="17" t="s">
        <v>1707</v>
      </c>
      <c r="F55" s="2" t="s">
        <v>1708</v>
      </c>
      <c r="G55" s="32" t="s">
        <v>1594</v>
      </c>
      <c r="H55" s="7" t="str">
        <f t="shared" si="0"/>
        <v>▶</v>
      </c>
    </row>
    <row r="56" spans="1:8" x14ac:dyDescent="0.3">
      <c r="A56" s="2">
        <v>2</v>
      </c>
      <c r="B56" s="2" t="s">
        <v>1539</v>
      </c>
      <c r="C56" s="20" t="s">
        <v>732</v>
      </c>
      <c r="D56" s="25" t="s">
        <v>1709</v>
      </c>
      <c r="E56" s="17" t="s">
        <v>1710</v>
      </c>
      <c r="F56" s="2" t="s">
        <v>1708</v>
      </c>
      <c r="G56" s="32" t="s">
        <v>1594</v>
      </c>
      <c r="H56" s="7" t="str">
        <f t="shared" si="0"/>
        <v>▶</v>
      </c>
    </row>
    <row r="57" spans="1:8" x14ac:dyDescent="0.3">
      <c r="A57" s="2">
        <v>3</v>
      </c>
      <c r="B57" s="2" t="s">
        <v>1539</v>
      </c>
      <c r="C57" s="20" t="s">
        <v>732</v>
      </c>
      <c r="D57" s="25" t="s">
        <v>1711</v>
      </c>
      <c r="E57" s="18" t="s">
        <v>1666</v>
      </c>
      <c r="F57" s="2" t="s">
        <v>1708</v>
      </c>
      <c r="G57" s="32" t="s">
        <v>1594</v>
      </c>
      <c r="H57" s="7" t="str">
        <f t="shared" si="0"/>
        <v>▶</v>
      </c>
    </row>
    <row r="58" spans="1:8" x14ac:dyDescent="0.3">
      <c r="A58" s="2">
        <v>4</v>
      </c>
      <c r="B58" s="2" t="s">
        <v>1539</v>
      </c>
      <c r="C58" s="20" t="s">
        <v>732</v>
      </c>
      <c r="D58" s="25" t="s">
        <v>1712</v>
      </c>
      <c r="E58" s="17" t="s">
        <v>1713</v>
      </c>
      <c r="F58" s="2" t="s">
        <v>1708</v>
      </c>
      <c r="G58" s="32" t="s">
        <v>1714</v>
      </c>
      <c r="H58" s="7" t="str">
        <f t="shared" si="0"/>
        <v>▶</v>
      </c>
    </row>
    <row r="59" spans="1:8" x14ac:dyDescent="0.3">
      <c r="A59" s="2">
        <v>5</v>
      </c>
      <c r="B59" s="2" t="s">
        <v>1539</v>
      </c>
      <c r="C59" s="20" t="s">
        <v>732</v>
      </c>
      <c r="D59" s="25" t="s">
        <v>1715</v>
      </c>
      <c r="E59" s="17" t="s">
        <v>1716</v>
      </c>
      <c r="F59" s="2" t="s">
        <v>1717</v>
      </c>
      <c r="G59" s="32" t="s">
        <v>1718</v>
      </c>
      <c r="H59" s="7" t="str">
        <f t="shared" si="0"/>
        <v>▶</v>
      </c>
    </row>
    <row r="60" spans="1:8" x14ac:dyDescent="0.3">
      <c r="A60" s="2">
        <v>6</v>
      </c>
      <c r="B60" s="2" t="s">
        <v>1539</v>
      </c>
      <c r="C60" s="20" t="s">
        <v>732</v>
      </c>
      <c r="D60" s="25" t="s">
        <v>1719</v>
      </c>
      <c r="E60" s="17" t="s">
        <v>1720</v>
      </c>
      <c r="F60" s="2" t="s">
        <v>1708</v>
      </c>
      <c r="G60" s="32" t="s">
        <v>1575</v>
      </c>
      <c r="H60" s="7" t="str">
        <f t="shared" si="0"/>
        <v>▶</v>
      </c>
    </row>
    <row r="61" spans="1:8" x14ac:dyDescent="0.3">
      <c r="A61" s="2">
        <v>7</v>
      </c>
      <c r="B61" s="2" t="s">
        <v>1539</v>
      </c>
      <c r="C61" s="20" t="s">
        <v>732</v>
      </c>
      <c r="D61" s="25" t="s">
        <v>1721</v>
      </c>
      <c r="E61" s="17" t="s">
        <v>1574</v>
      </c>
      <c r="F61" s="2" t="s">
        <v>1708</v>
      </c>
      <c r="G61" s="32" t="s">
        <v>1575</v>
      </c>
      <c r="H61" s="7" t="str">
        <f t="shared" si="0"/>
        <v>▶</v>
      </c>
    </row>
    <row r="62" spans="1:8" x14ac:dyDescent="0.3">
      <c r="A62" s="2">
        <v>8</v>
      </c>
      <c r="B62" s="2" t="s">
        <v>1539</v>
      </c>
      <c r="C62" s="20" t="s">
        <v>732</v>
      </c>
      <c r="D62" s="25" t="s">
        <v>1722</v>
      </c>
      <c r="E62" s="17" t="s">
        <v>1723</v>
      </c>
      <c r="F62" s="2" t="s">
        <v>1708</v>
      </c>
      <c r="G62" s="32" t="s">
        <v>1724</v>
      </c>
      <c r="H62" s="7" t="str">
        <f t="shared" si="0"/>
        <v>▶</v>
      </c>
    </row>
    <row r="63" spans="1:8" x14ac:dyDescent="0.3">
      <c r="A63" s="2">
        <v>1</v>
      </c>
      <c r="B63" s="2" t="s">
        <v>1725</v>
      </c>
      <c r="C63" s="20" t="s">
        <v>881</v>
      </c>
      <c r="D63" s="25" t="s">
        <v>1726</v>
      </c>
      <c r="E63" s="17" t="s">
        <v>1549</v>
      </c>
      <c r="F63" s="2" t="s">
        <v>1727</v>
      </c>
      <c r="G63" s="32" t="s">
        <v>1728</v>
      </c>
      <c r="H63" s="7" t="str">
        <f t="shared" si="0"/>
        <v>▶</v>
      </c>
    </row>
    <row r="64" spans="1:8" x14ac:dyDescent="0.3">
      <c r="A64" s="2">
        <v>2</v>
      </c>
      <c r="B64" s="2" t="s">
        <v>1725</v>
      </c>
      <c r="C64" s="20" t="s">
        <v>881</v>
      </c>
      <c r="D64" s="25" t="s">
        <v>1729</v>
      </c>
      <c r="E64" s="17" t="s">
        <v>1549</v>
      </c>
      <c r="F64" s="2" t="s">
        <v>1727</v>
      </c>
      <c r="G64" s="32" t="s">
        <v>1730</v>
      </c>
      <c r="H64" s="7" t="str">
        <f t="shared" si="0"/>
        <v>▶</v>
      </c>
    </row>
    <row r="65" spans="1:8" x14ac:dyDescent="0.3">
      <c r="A65" s="2">
        <v>3</v>
      </c>
      <c r="B65" s="2" t="s">
        <v>1725</v>
      </c>
      <c r="C65" s="20" t="s">
        <v>881</v>
      </c>
      <c r="D65" s="25" t="s">
        <v>1731</v>
      </c>
      <c r="E65" s="17" t="s">
        <v>1591</v>
      </c>
      <c r="F65" s="2" t="s">
        <v>881</v>
      </c>
      <c r="G65" s="32" t="s">
        <v>1572</v>
      </c>
      <c r="H65" s="7" t="str">
        <f t="shared" si="0"/>
        <v>▶</v>
      </c>
    </row>
    <row r="66" spans="1:8" x14ac:dyDescent="0.3">
      <c r="A66" s="2">
        <v>4</v>
      </c>
      <c r="B66" s="2" t="s">
        <v>1725</v>
      </c>
      <c r="C66" s="20" t="s">
        <v>881</v>
      </c>
      <c r="D66" s="25" t="s">
        <v>1732</v>
      </c>
      <c r="E66" s="17" t="s">
        <v>1574</v>
      </c>
      <c r="F66" s="2" t="s">
        <v>881</v>
      </c>
      <c r="G66" s="32" t="s">
        <v>1572</v>
      </c>
      <c r="H66" s="7" t="str">
        <f t="shared" si="0"/>
        <v>▶</v>
      </c>
    </row>
    <row r="67" spans="1:8" x14ac:dyDescent="0.3">
      <c r="A67" s="2">
        <v>5</v>
      </c>
      <c r="B67" s="2" t="s">
        <v>1725</v>
      </c>
      <c r="C67" s="20" t="s">
        <v>881</v>
      </c>
      <c r="D67" s="25" t="s">
        <v>1733</v>
      </c>
      <c r="E67" s="17" t="s">
        <v>1549</v>
      </c>
      <c r="F67" s="2" t="s">
        <v>1727</v>
      </c>
      <c r="G67" s="32" t="s">
        <v>1575</v>
      </c>
      <c r="H67" s="7" t="str">
        <f t="shared" ref="H67:H130" si="1">IF(ISBLANK($D67),"",HYPERLINK($D67,"▶"))</f>
        <v>▶</v>
      </c>
    </row>
    <row r="68" spans="1:8" x14ac:dyDescent="0.3">
      <c r="A68" s="2">
        <v>1</v>
      </c>
      <c r="B68" s="2" t="s">
        <v>1725</v>
      </c>
      <c r="C68" s="20" t="s">
        <v>887</v>
      </c>
      <c r="D68" s="25" t="s">
        <v>1734</v>
      </c>
      <c r="E68" s="17" t="s">
        <v>1574</v>
      </c>
      <c r="F68" s="2" t="s">
        <v>887</v>
      </c>
      <c r="G68" s="32" t="s">
        <v>1572</v>
      </c>
      <c r="H68" s="7" t="str">
        <f t="shared" si="1"/>
        <v>▶</v>
      </c>
    </row>
    <row r="69" spans="1:8" x14ac:dyDescent="0.3">
      <c r="A69" s="2">
        <v>1</v>
      </c>
      <c r="B69" s="2" t="s">
        <v>1725</v>
      </c>
      <c r="C69" s="20" t="s">
        <v>890</v>
      </c>
      <c r="D69" s="25" t="s">
        <v>1749</v>
      </c>
      <c r="E69" s="17" t="s">
        <v>1750</v>
      </c>
      <c r="F69" s="2" t="s">
        <v>890</v>
      </c>
      <c r="G69" s="32" t="s">
        <v>1594</v>
      </c>
      <c r="H69" s="7" t="str">
        <f t="shared" si="1"/>
        <v>▶</v>
      </c>
    </row>
    <row r="70" spans="1:8" x14ac:dyDescent="0.3">
      <c r="A70" s="2">
        <v>2</v>
      </c>
      <c r="B70" s="2" t="s">
        <v>1725</v>
      </c>
      <c r="C70" s="20" t="s">
        <v>890</v>
      </c>
      <c r="D70" s="25" t="s">
        <v>1751</v>
      </c>
      <c r="E70" s="17" t="s">
        <v>1676</v>
      </c>
      <c r="F70" s="2" t="s">
        <v>890</v>
      </c>
      <c r="G70" s="32" t="s">
        <v>1594</v>
      </c>
      <c r="H70" s="7" t="str">
        <f t="shared" si="1"/>
        <v>▶</v>
      </c>
    </row>
    <row r="71" spans="1:8" x14ac:dyDescent="0.3">
      <c r="A71" s="2">
        <v>3</v>
      </c>
      <c r="B71" s="2" t="s">
        <v>1725</v>
      </c>
      <c r="C71" s="20" t="s">
        <v>890</v>
      </c>
      <c r="D71" s="25" t="s">
        <v>1752</v>
      </c>
      <c r="E71" s="17" t="s">
        <v>1753</v>
      </c>
      <c r="F71" s="2" t="s">
        <v>890</v>
      </c>
      <c r="G71" s="32" t="s">
        <v>1754</v>
      </c>
      <c r="H71" s="7" t="str">
        <f t="shared" si="1"/>
        <v>▶</v>
      </c>
    </row>
    <row r="72" spans="1:8" x14ac:dyDescent="0.3">
      <c r="A72" s="2">
        <v>4</v>
      </c>
      <c r="B72" s="2" t="s">
        <v>1725</v>
      </c>
      <c r="C72" s="20" t="s">
        <v>890</v>
      </c>
      <c r="D72" s="25" t="s">
        <v>1755</v>
      </c>
      <c r="E72" s="17" t="s">
        <v>1756</v>
      </c>
      <c r="F72" s="2" t="s">
        <v>890</v>
      </c>
      <c r="G72" s="32" t="s">
        <v>1559</v>
      </c>
      <c r="H72" s="7" t="str">
        <f t="shared" si="1"/>
        <v>▶</v>
      </c>
    </row>
    <row r="73" spans="1:8" x14ac:dyDescent="0.3">
      <c r="A73" s="2">
        <v>5</v>
      </c>
      <c r="B73" s="2" t="s">
        <v>1725</v>
      </c>
      <c r="C73" s="20" t="s">
        <v>890</v>
      </c>
      <c r="D73" s="25" t="s">
        <v>1757</v>
      </c>
      <c r="E73" s="17" t="s">
        <v>1758</v>
      </c>
      <c r="F73" s="2" t="s">
        <v>890</v>
      </c>
      <c r="G73" s="32" t="s">
        <v>1674</v>
      </c>
      <c r="H73" s="7" t="str">
        <f t="shared" si="1"/>
        <v>▶</v>
      </c>
    </row>
    <row r="74" spans="1:8" x14ac:dyDescent="0.3">
      <c r="A74" s="2">
        <v>6</v>
      </c>
      <c r="B74" s="2" t="s">
        <v>1725</v>
      </c>
      <c r="C74" s="20" t="s">
        <v>890</v>
      </c>
      <c r="D74" s="25" t="s">
        <v>1759</v>
      </c>
      <c r="E74" s="17" t="s">
        <v>1760</v>
      </c>
      <c r="F74" s="2" t="s">
        <v>890</v>
      </c>
      <c r="G74" s="32" t="s">
        <v>1674</v>
      </c>
      <c r="H74" s="7" t="str">
        <f t="shared" si="1"/>
        <v>▶</v>
      </c>
    </row>
    <row r="75" spans="1:8" x14ac:dyDescent="0.3">
      <c r="A75" s="2">
        <v>7</v>
      </c>
      <c r="B75" s="2" t="s">
        <v>1725</v>
      </c>
      <c r="C75" s="20" t="s">
        <v>890</v>
      </c>
      <c r="D75" s="25" t="s">
        <v>1761</v>
      </c>
      <c r="E75" s="17" t="s">
        <v>1762</v>
      </c>
      <c r="F75" s="2" t="s">
        <v>890</v>
      </c>
      <c r="G75" s="32" t="s">
        <v>1763</v>
      </c>
      <c r="H75" s="7" t="str">
        <f t="shared" si="1"/>
        <v>▶</v>
      </c>
    </row>
    <row r="76" spans="1:8" x14ac:dyDescent="0.3">
      <c r="A76" s="2">
        <v>8</v>
      </c>
      <c r="B76" s="2" t="s">
        <v>1725</v>
      </c>
      <c r="C76" s="20" t="s">
        <v>890</v>
      </c>
      <c r="D76" s="25" t="s">
        <v>1764</v>
      </c>
      <c r="E76" s="17" t="s">
        <v>1765</v>
      </c>
      <c r="F76" s="2" t="s">
        <v>890</v>
      </c>
      <c r="G76" s="32" t="s">
        <v>1763</v>
      </c>
      <c r="H76" s="7" t="str">
        <f t="shared" si="1"/>
        <v>▶</v>
      </c>
    </row>
    <row r="77" spans="1:8" x14ac:dyDescent="0.3">
      <c r="A77" s="2">
        <v>9</v>
      </c>
      <c r="B77" s="2" t="s">
        <v>1725</v>
      </c>
      <c r="C77" s="20" t="s">
        <v>890</v>
      </c>
      <c r="D77" s="25" t="s">
        <v>1766</v>
      </c>
      <c r="E77" s="17" t="s">
        <v>1767</v>
      </c>
      <c r="F77" s="2" t="s">
        <v>890</v>
      </c>
      <c r="G77" s="32" t="s">
        <v>1577</v>
      </c>
      <c r="H77" s="7" t="str">
        <f t="shared" si="1"/>
        <v>▶</v>
      </c>
    </row>
    <row r="78" spans="1:8" x14ac:dyDescent="0.3">
      <c r="A78" s="2">
        <v>10</v>
      </c>
      <c r="B78" s="2" t="s">
        <v>1725</v>
      </c>
      <c r="C78" s="20" t="s">
        <v>890</v>
      </c>
      <c r="D78" s="25" t="s">
        <v>1768</v>
      </c>
      <c r="E78" s="17" t="s">
        <v>1574</v>
      </c>
      <c r="F78" s="2" t="s">
        <v>890</v>
      </c>
      <c r="G78" s="32" t="s">
        <v>1769</v>
      </c>
      <c r="H78" s="7" t="str">
        <f t="shared" si="1"/>
        <v>▶</v>
      </c>
    </row>
    <row r="79" spans="1:8" x14ac:dyDescent="0.3">
      <c r="A79" s="2">
        <v>11</v>
      </c>
      <c r="B79" s="2" t="s">
        <v>1725</v>
      </c>
      <c r="C79" s="20" t="s">
        <v>890</v>
      </c>
      <c r="D79" s="25" t="s">
        <v>1770</v>
      </c>
      <c r="E79" s="17" t="s">
        <v>1771</v>
      </c>
      <c r="F79" s="2" t="s">
        <v>890</v>
      </c>
      <c r="G79" s="32" t="s">
        <v>1724</v>
      </c>
      <c r="H79" s="7" t="str">
        <f t="shared" si="1"/>
        <v>▶</v>
      </c>
    </row>
    <row r="80" spans="1:8" x14ac:dyDescent="0.3">
      <c r="A80" s="2">
        <v>1</v>
      </c>
      <c r="B80" s="2" t="s">
        <v>1725</v>
      </c>
      <c r="C80" s="20" t="s">
        <v>893</v>
      </c>
      <c r="D80" s="25" t="s">
        <v>1772</v>
      </c>
      <c r="E80" s="17" t="s">
        <v>1676</v>
      </c>
      <c r="F80" s="2" t="s">
        <v>893</v>
      </c>
      <c r="G80" s="32" t="s">
        <v>1594</v>
      </c>
      <c r="H80" s="7" t="str">
        <f t="shared" si="1"/>
        <v>▶</v>
      </c>
    </row>
    <row r="81" spans="1:8" x14ac:dyDescent="0.3">
      <c r="A81" s="2">
        <v>2</v>
      </c>
      <c r="B81" s="2" t="s">
        <v>1725</v>
      </c>
      <c r="C81" s="20" t="s">
        <v>893</v>
      </c>
      <c r="D81" s="25" t="s">
        <v>1773</v>
      </c>
      <c r="E81" s="17" t="s">
        <v>1639</v>
      </c>
      <c r="F81" s="2" t="s">
        <v>893</v>
      </c>
      <c r="G81" s="32" t="s">
        <v>1668</v>
      </c>
      <c r="H81" s="7" t="str">
        <f t="shared" si="1"/>
        <v>▶</v>
      </c>
    </row>
    <row r="82" spans="1:8" x14ac:dyDescent="0.3">
      <c r="A82" s="2">
        <v>3</v>
      </c>
      <c r="B82" s="2" t="s">
        <v>1725</v>
      </c>
      <c r="C82" s="20" t="s">
        <v>893</v>
      </c>
      <c r="D82" s="25" t="s">
        <v>1774</v>
      </c>
      <c r="E82" s="17" t="s">
        <v>1775</v>
      </c>
      <c r="F82" s="2" t="s">
        <v>893</v>
      </c>
      <c r="G82" s="32" t="s">
        <v>1668</v>
      </c>
      <c r="H82" s="7" t="str">
        <f t="shared" si="1"/>
        <v>▶</v>
      </c>
    </row>
    <row r="83" spans="1:8" x14ac:dyDescent="0.3">
      <c r="A83" s="2">
        <v>4</v>
      </c>
      <c r="B83" s="2" t="s">
        <v>1725</v>
      </c>
      <c r="C83" s="20" t="s">
        <v>893</v>
      </c>
      <c r="D83" s="25" t="s">
        <v>1776</v>
      </c>
      <c r="E83" s="17" t="s">
        <v>1777</v>
      </c>
      <c r="F83" s="2" t="s">
        <v>893</v>
      </c>
      <c r="G83" s="32" t="s">
        <v>1559</v>
      </c>
      <c r="H83" s="7" t="str">
        <f t="shared" si="1"/>
        <v>▶</v>
      </c>
    </row>
    <row r="84" spans="1:8" x14ac:dyDescent="0.3">
      <c r="A84" s="2">
        <v>5</v>
      </c>
      <c r="B84" s="2" t="s">
        <v>1725</v>
      </c>
      <c r="C84" s="20" t="s">
        <v>893</v>
      </c>
      <c r="D84" s="25" t="s">
        <v>1778</v>
      </c>
      <c r="E84" s="17" t="s">
        <v>1758</v>
      </c>
      <c r="F84" s="2" t="s">
        <v>893</v>
      </c>
      <c r="G84" s="32" t="s">
        <v>1613</v>
      </c>
      <c r="H84" s="7" t="str">
        <f t="shared" si="1"/>
        <v>▶</v>
      </c>
    </row>
    <row r="85" spans="1:8" x14ac:dyDescent="0.3">
      <c r="A85" s="2">
        <v>6</v>
      </c>
      <c r="B85" s="2" t="s">
        <v>1725</v>
      </c>
      <c r="C85" s="20" t="s">
        <v>893</v>
      </c>
      <c r="D85" s="25" t="s">
        <v>1779</v>
      </c>
      <c r="E85" s="17" t="s">
        <v>1765</v>
      </c>
      <c r="F85" s="2" t="s">
        <v>893</v>
      </c>
      <c r="G85" s="32" t="s">
        <v>1613</v>
      </c>
      <c r="H85" s="7" t="str">
        <f t="shared" si="1"/>
        <v>▶</v>
      </c>
    </row>
    <row r="86" spans="1:8" x14ac:dyDescent="0.3">
      <c r="A86" s="2">
        <v>7</v>
      </c>
      <c r="B86" s="2" t="s">
        <v>1725</v>
      </c>
      <c r="C86" s="20" t="s">
        <v>893</v>
      </c>
      <c r="D86" s="25" t="s">
        <v>1780</v>
      </c>
      <c r="E86" s="17" t="s">
        <v>1781</v>
      </c>
      <c r="F86" s="2" t="s">
        <v>1782</v>
      </c>
      <c r="G86" s="32" t="s">
        <v>1564</v>
      </c>
      <c r="H86" s="7" t="str">
        <f t="shared" si="1"/>
        <v>▶</v>
      </c>
    </row>
    <row r="87" spans="1:8" x14ac:dyDescent="0.3">
      <c r="A87" s="2">
        <v>8</v>
      </c>
      <c r="B87" s="2" t="s">
        <v>1725</v>
      </c>
      <c r="C87" s="20" t="s">
        <v>893</v>
      </c>
      <c r="D87" s="25" t="s">
        <v>1783</v>
      </c>
      <c r="E87" s="17" t="s">
        <v>1574</v>
      </c>
      <c r="F87" s="2" t="s">
        <v>893</v>
      </c>
      <c r="G87" s="32" t="s">
        <v>1575</v>
      </c>
      <c r="H87" s="7" t="str">
        <f t="shared" si="1"/>
        <v>▶</v>
      </c>
    </row>
    <row r="88" spans="1:8" x14ac:dyDescent="0.3">
      <c r="A88" s="2">
        <v>9</v>
      </c>
      <c r="B88" s="2" t="s">
        <v>1725</v>
      </c>
      <c r="C88" s="20" t="s">
        <v>893</v>
      </c>
      <c r="D88" s="25" t="s">
        <v>1784</v>
      </c>
      <c r="E88" s="17" t="s">
        <v>1785</v>
      </c>
      <c r="F88" s="2" t="s">
        <v>893</v>
      </c>
      <c r="G88" s="32" t="s">
        <v>1579</v>
      </c>
      <c r="H88" s="7" t="str">
        <f t="shared" si="1"/>
        <v>▶</v>
      </c>
    </row>
    <row r="89" spans="1:8" x14ac:dyDescent="0.3">
      <c r="A89" s="2">
        <v>10</v>
      </c>
      <c r="B89" s="2" t="s">
        <v>1725</v>
      </c>
      <c r="C89" s="20" t="s">
        <v>893</v>
      </c>
      <c r="D89" s="25" t="s">
        <v>1786</v>
      </c>
      <c r="E89" s="17" t="s">
        <v>1787</v>
      </c>
      <c r="F89" s="2" t="s">
        <v>893</v>
      </c>
      <c r="G89" s="32" t="s">
        <v>1788</v>
      </c>
      <c r="H89" s="7" t="str">
        <f t="shared" si="1"/>
        <v>▶</v>
      </c>
    </row>
    <row r="90" spans="1:8" x14ac:dyDescent="0.3">
      <c r="A90" s="2">
        <v>11</v>
      </c>
      <c r="B90" s="2" t="s">
        <v>1725</v>
      </c>
      <c r="C90" s="20" t="s">
        <v>893</v>
      </c>
      <c r="D90" s="25" t="s">
        <v>1789</v>
      </c>
      <c r="E90" s="17" t="s">
        <v>1785</v>
      </c>
      <c r="F90" s="2" t="s">
        <v>893</v>
      </c>
      <c r="G90" s="32" t="s">
        <v>1788</v>
      </c>
      <c r="H90" s="7" t="str">
        <f t="shared" si="1"/>
        <v>▶</v>
      </c>
    </row>
    <row r="91" spans="1:8" x14ac:dyDescent="0.3">
      <c r="A91" s="2">
        <v>12</v>
      </c>
      <c r="B91" s="2" t="s">
        <v>1725</v>
      </c>
      <c r="C91" s="20" t="s">
        <v>893</v>
      </c>
      <c r="D91" s="25" t="s">
        <v>1790</v>
      </c>
      <c r="E91" s="17" t="s">
        <v>1791</v>
      </c>
      <c r="F91" s="2" t="s">
        <v>1782</v>
      </c>
      <c r="G91" s="32" t="s">
        <v>1724</v>
      </c>
      <c r="H91" s="7" t="str">
        <f t="shared" si="1"/>
        <v>▶</v>
      </c>
    </row>
    <row r="92" spans="1:8" x14ac:dyDescent="0.3">
      <c r="A92" s="2">
        <v>1</v>
      </c>
      <c r="B92" s="2" t="s">
        <v>1725</v>
      </c>
      <c r="C92" s="20" t="s">
        <v>896</v>
      </c>
      <c r="D92" s="25" t="s">
        <v>1805</v>
      </c>
      <c r="E92" s="17" t="s">
        <v>1806</v>
      </c>
      <c r="F92" s="2" t="s">
        <v>896</v>
      </c>
      <c r="G92" s="32" t="s">
        <v>1594</v>
      </c>
      <c r="H92" s="7" t="str">
        <f t="shared" si="1"/>
        <v>▶</v>
      </c>
    </row>
    <row r="93" spans="1:8" x14ac:dyDescent="0.3">
      <c r="A93" s="2">
        <v>2</v>
      </c>
      <c r="B93" s="2" t="s">
        <v>1725</v>
      </c>
      <c r="C93" s="20" t="s">
        <v>896</v>
      </c>
      <c r="D93" s="25" t="s">
        <v>1807</v>
      </c>
      <c r="E93" s="17" t="s">
        <v>1676</v>
      </c>
      <c r="F93" s="2" t="s">
        <v>896</v>
      </c>
      <c r="G93" s="32" t="s">
        <v>1594</v>
      </c>
      <c r="H93" s="7" t="str">
        <f t="shared" si="1"/>
        <v>▶</v>
      </c>
    </row>
    <row r="94" spans="1:8" x14ac:dyDescent="0.3">
      <c r="A94" s="2">
        <v>3</v>
      </c>
      <c r="B94" s="2" t="s">
        <v>1725</v>
      </c>
      <c r="C94" s="20" t="s">
        <v>896</v>
      </c>
      <c r="D94" s="25" t="s">
        <v>1808</v>
      </c>
      <c r="E94" s="17" t="s">
        <v>1809</v>
      </c>
      <c r="F94" s="2" t="s">
        <v>896</v>
      </c>
      <c r="G94" s="32" t="s">
        <v>1594</v>
      </c>
      <c r="H94" s="7" t="str">
        <f t="shared" si="1"/>
        <v>▶</v>
      </c>
    </row>
    <row r="95" spans="1:8" x14ac:dyDescent="0.3">
      <c r="A95" s="2">
        <v>4</v>
      </c>
      <c r="B95" s="2" t="s">
        <v>1725</v>
      </c>
      <c r="C95" s="20" t="s">
        <v>896</v>
      </c>
      <c r="D95" s="25" t="s">
        <v>1810</v>
      </c>
      <c r="E95" s="17" t="s">
        <v>1811</v>
      </c>
      <c r="F95" s="2" t="s">
        <v>896</v>
      </c>
      <c r="G95" s="32" t="s">
        <v>1598</v>
      </c>
      <c r="H95" s="7" t="str">
        <f t="shared" si="1"/>
        <v>▶</v>
      </c>
    </row>
    <row r="96" spans="1:8" x14ac:dyDescent="0.3">
      <c r="A96" s="2">
        <v>5</v>
      </c>
      <c r="B96" s="2" t="s">
        <v>1725</v>
      </c>
      <c r="C96" s="20" t="s">
        <v>896</v>
      </c>
      <c r="D96" s="25" t="s">
        <v>1812</v>
      </c>
      <c r="E96" s="17" t="s">
        <v>1777</v>
      </c>
      <c r="F96" s="2" t="s">
        <v>896</v>
      </c>
      <c r="G96" s="32" t="s">
        <v>1598</v>
      </c>
      <c r="H96" s="7" t="str">
        <f t="shared" si="1"/>
        <v>▶</v>
      </c>
    </row>
    <row r="97" spans="1:8" x14ac:dyDescent="0.3">
      <c r="A97" s="2">
        <v>6</v>
      </c>
      <c r="B97" s="2" t="s">
        <v>1725</v>
      </c>
      <c r="C97" s="20" t="s">
        <v>896</v>
      </c>
      <c r="D97" s="25" t="s">
        <v>1813</v>
      </c>
      <c r="E97" s="17" t="s">
        <v>1723</v>
      </c>
      <c r="F97" s="2" t="s">
        <v>896</v>
      </c>
      <c r="G97" s="32" t="s">
        <v>1814</v>
      </c>
      <c r="H97" s="7" t="str">
        <f t="shared" si="1"/>
        <v>▶</v>
      </c>
    </row>
    <row r="98" spans="1:8" x14ac:dyDescent="0.3">
      <c r="A98" s="2">
        <v>7</v>
      </c>
      <c r="B98" s="2" t="s">
        <v>1725</v>
      </c>
      <c r="C98" s="20" t="s">
        <v>896</v>
      </c>
      <c r="D98" s="25" t="s">
        <v>1815</v>
      </c>
      <c r="E98" s="17" t="s">
        <v>1574</v>
      </c>
      <c r="F98" s="2" t="s">
        <v>896</v>
      </c>
      <c r="G98" s="32" t="s">
        <v>1575</v>
      </c>
      <c r="H98" s="7" t="str">
        <f t="shared" si="1"/>
        <v>▶</v>
      </c>
    </row>
    <row r="99" spans="1:8" x14ac:dyDescent="0.3">
      <c r="A99" s="2">
        <v>8</v>
      </c>
      <c r="B99" s="2" t="s">
        <v>1725</v>
      </c>
      <c r="C99" s="20" t="s">
        <v>896</v>
      </c>
      <c r="D99" s="25" t="s">
        <v>1816</v>
      </c>
      <c r="E99" s="17" t="s">
        <v>1574</v>
      </c>
      <c r="F99" s="2" t="s">
        <v>896</v>
      </c>
      <c r="G99" s="32" t="s">
        <v>1817</v>
      </c>
      <c r="H99" s="7" t="str">
        <f t="shared" si="1"/>
        <v>▶</v>
      </c>
    </row>
    <row r="100" spans="1:8" x14ac:dyDescent="0.3">
      <c r="A100" s="2">
        <v>9</v>
      </c>
      <c r="B100" s="2" t="s">
        <v>1725</v>
      </c>
      <c r="C100" s="20" t="s">
        <v>896</v>
      </c>
      <c r="D100" s="25" t="s">
        <v>1818</v>
      </c>
      <c r="E100" s="17" t="s">
        <v>1819</v>
      </c>
      <c r="F100" s="2" t="s">
        <v>896</v>
      </c>
      <c r="G100" s="32" t="s">
        <v>1724</v>
      </c>
      <c r="H100" s="7" t="str">
        <f t="shared" si="1"/>
        <v>▶</v>
      </c>
    </row>
    <row r="101" spans="1:8" x14ac:dyDescent="0.3">
      <c r="A101" s="2">
        <v>1</v>
      </c>
      <c r="B101" s="2" t="s">
        <v>1725</v>
      </c>
      <c r="C101" s="20" t="s">
        <v>899</v>
      </c>
      <c r="D101" s="25" t="s">
        <v>1820</v>
      </c>
      <c r="E101" s="17" t="s">
        <v>1821</v>
      </c>
      <c r="F101" s="2" t="s">
        <v>899</v>
      </c>
      <c r="G101" s="32" t="s">
        <v>1594</v>
      </c>
      <c r="H101" s="7" t="str">
        <f t="shared" si="1"/>
        <v>▶</v>
      </c>
    </row>
    <row r="102" spans="1:8" x14ac:dyDescent="0.3">
      <c r="A102" s="2">
        <v>2</v>
      </c>
      <c r="B102" s="2" t="s">
        <v>1725</v>
      </c>
      <c r="C102" s="20" t="s">
        <v>899</v>
      </c>
      <c r="D102" s="25" t="s">
        <v>1822</v>
      </c>
      <c r="E102" s="17" t="s">
        <v>1720</v>
      </c>
      <c r="F102" s="2" t="s">
        <v>899</v>
      </c>
      <c r="G102" s="32" t="s">
        <v>1557</v>
      </c>
      <c r="H102" s="7" t="str">
        <f t="shared" si="1"/>
        <v>▶</v>
      </c>
    </row>
    <row r="103" spans="1:8" x14ac:dyDescent="0.3">
      <c r="A103" s="2">
        <v>3</v>
      </c>
      <c r="B103" s="2" t="s">
        <v>1725</v>
      </c>
      <c r="C103" s="20" t="s">
        <v>899</v>
      </c>
      <c r="D103" s="25" t="s">
        <v>1823</v>
      </c>
      <c r="E103" s="17" t="s">
        <v>1720</v>
      </c>
      <c r="F103" s="2" t="s">
        <v>899</v>
      </c>
      <c r="G103" s="32" t="s">
        <v>1644</v>
      </c>
      <c r="H103" s="7" t="str">
        <f t="shared" si="1"/>
        <v>▶</v>
      </c>
    </row>
    <row r="104" spans="1:8" x14ac:dyDescent="0.3">
      <c r="A104" s="2">
        <v>4</v>
      </c>
      <c r="B104" s="2" t="s">
        <v>1725</v>
      </c>
      <c r="C104" s="20" t="s">
        <v>899</v>
      </c>
      <c r="D104" s="25" t="s">
        <v>1824</v>
      </c>
      <c r="E104" s="17" t="s">
        <v>1720</v>
      </c>
      <c r="F104" s="2" t="s">
        <v>899</v>
      </c>
      <c r="G104" s="32" t="s">
        <v>1564</v>
      </c>
      <c r="H104" s="7" t="str">
        <f t="shared" si="1"/>
        <v>▶</v>
      </c>
    </row>
    <row r="105" spans="1:8" x14ac:dyDescent="0.3">
      <c r="A105" s="2">
        <v>5</v>
      </c>
      <c r="B105" s="2" t="s">
        <v>1725</v>
      </c>
      <c r="C105" s="20" t="s">
        <v>899</v>
      </c>
      <c r="D105" s="25" t="s">
        <v>1825</v>
      </c>
      <c r="E105" s="17" t="s">
        <v>1720</v>
      </c>
      <c r="F105" s="2" t="s">
        <v>899</v>
      </c>
      <c r="G105" s="32" t="s">
        <v>1826</v>
      </c>
      <c r="H105" s="7" t="str">
        <f t="shared" si="1"/>
        <v>▶</v>
      </c>
    </row>
    <row r="106" spans="1:8" x14ac:dyDescent="0.3">
      <c r="A106" s="2">
        <v>6</v>
      </c>
      <c r="B106" s="2" t="s">
        <v>1725</v>
      </c>
      <c r="C106" s="20" t="s">
        <v>899</v>
      </c>
      <c r="D106" s="25" t="s">
        <v>1827</v>
      </c>
      <c r="E106" s="17" t="s">
        <v>1720</v>
      </c>
      <c r="F106" s="2" t="s">
        <v>899</v>
      </c>
      <c r="G106" s="32" t="s">
        <v>1826</v>
      </c>
      <c r="H106" s="7" t="str">
        <f t="shared" si="1"/>
        <v>▶</v>
      </c>
    </row>
    <row r="107" spans="1:8" x14ac:dyDescent="0.3">
      <c r="A107" s="2">
        <v>7</v>
      </c>
      <c r="B107" s="2" t="s">
        <v>1725</v>
      </c>
      <c r="C107" s="20" t="s">
        <v>899</v>
      </c>
      <c r="D107" s="25" t="s">
        <v>1828</v>
      </c>
      <c r="E107" s="17" t="s">
        <v>1720</v>
      </c>
      <c r="F107" s="2" t="s">
        <v>899</v>
      </c>
      <c r="G107" s="32" t="s">
        <v>1730</v>
      </c>
      <c r="H107" s="7" t="str">
        <f t="shared" si="1"/>
        <v>▶</v>
      </c>
    </row>
    <row r="108" spans="1:8" x14ac:dyDescent="0.3">
      <c r="A108" s="2">
        <v>8</v>
      </c>
      <c r="B108" s="2" t="s">
        <v>1725</v>
      </c>
      <c r="C108" s="20" t="s">
        <v>899</v>
      </c>
      <c r="D108" s="25" t="s">
        <v>1829</v>
      </c>
      <c r="E108" s="17" t="s">
        <v>1720</v>
      </c>
      <c r="F108" s="2" t="s">
        <v>899</v>
      </c>
      <c r="G108" s="32" t="s">
        <v>1572</v>
      </c>
      <c r="H108" s="7" t="str">
        <f t="shared" si="1"/>
        <v>▶</v>
      </c>
    </row>
    <row r="109" spans="1:8" x14ac:dyDescent="0.3">
      <c r="A109" s="2">
        <v>9</v>
      </c>
      <c r="B109" s="2" t="s">
        <v>1725</v>
      </c>
      <c r="C109" s="20" t="s">
        <v>899</v>
      </c>
      <c r="D109" s="25" t="s">
        <v>1830</v>
      </c>
      <c r="E109" s="17" t="s">
        <v>1831</v>
      </c>
      <c r="F109" s="2" t="s">
        <v>899</v>
      </c>
      <c r="G109" s="32" t="s">
        <v>1769</v>
      </c>
      <c r="H109" s="7" t="str">
        <f t="shared" si="1"/>
        <v>▶</v>
      </c>
    </row>
    <row r="110" spans="1:8" x14ac:dyDescent="0.3">
      <c r="A110" s="2">
        <v>10</v>
      </c>
      <c r="B110" s="2" t="s">
        <v>1725</v>
      </c>
      <c r="C110" s="20" t="s">
        <v>899</v>
      </c>
      <c r="D110" s="25" t="s">
        <v>1832</v>
      </c>
      <c r="E110" s="17" t="s">
        <v>1574</v>
      </c>
      <c r="F110" s="2" t="s">
        <v>899</v>
      </c>
      <c r="G110" s="32" t="s">
        <v>1788</v>
      </c>
      <c r="H110" s="7" t="str">
        <f t="shared" si="1"/>
        <v>▶</v>
      </c>
    </row>
    <row r="111" spans="1:8" x14ac:dyDescent="0.3">
      <c r="A111" s="2">
        <v>1</v>
      </c>
      <c r="B111" s="2" t="s">
        <v>1725</v>
      </c>
      <c r="C111" s="20" t="s">
        <v>902</v>
      </c>
      <c r="D111" s="25" t="s">
        <v>1840</v>
      </c>
      <c r="E111" s="17" t="s">
        <v>1723</v>
      </c>
      <c r="F111" s="2" t="s">
        <v>902</v>
      </c>
      <c r="G111" s="32" t="s">
        <v>1559</v>
      </c>
      <c r="H111" s="7" t="str">
        <f t="shared" si="1"/>
        <v>▶</v>
      </c>
    </row>
    <row r="112" spans="1:8" x14ac:dyDescent="0.3">
      <c r="A112" s="2">
        <v>2</v>
      </c>
      <c r="B112" s="2" t="s">
        <v>1725</v>
      </c>
      <c r="C112" s="20" t="s">
        <v>902</v>
      </c>
      <c r="D112" s="25" t="s">
        <v>1841</v>
      </c>
      <c r="E112" s="17" t="s">
        <v>1574</v>
      </c>
      <c r="F112" s="2" t="s">
        <v>902</v>
      </c>
      <c r="G112" s="32" t="s">
        <v>1575</v>
      </c>
      <c r="H112" s="7" t="str">
        <f t="shared" si="1"/>
        <v>▶</v>
      </c>
    </row>
    <row r="113" spans="1:8" x14ac:dyDescent="0.3">
      <c r="A113" s="2">
        <v>1</v>
      </c>
      <c r="B113" s="2" t="s">
        <v>1725</v>
      </c>
      <c r="C113" s="20" t="s">
        <v>905</v>
      </c>
      <c r="D113" s="25" t="s">
        <v>1842</v>
      </c>
      <c r="E113" s="17" t="s">
        <v>1574</v>
      </c>
      <c r="F113" s="2" t="s">
        <v>905</v>
      </c>
      <c r="G113" s="32" t="s">
        <v>1769</v>
      </c>
      <c r="H113" s="7" t="str">
        <f t="shared" si="1"/>
        <v>▶</v>
      </c>
    </row>
    <row r="114" spans="1:8" x14ac:dyDescent="0.3">
      <c r="A114" s="2">
        <v>1</v>
      </c>
      <c r="B114" s="2" t="s">
        <v>1725</v>
      </c>
      <c r="C114" s="20" t="s">
        <v>908</v>
      </c>
      <c r="D114" s="25" t="s">
        <v>1843</v>
      </c>
      <c r="E114" s="17" t="s">
        <v>1844</v>
      </c>
      <c r="F114" s="2" t="s">
        <v>1782</v>
      </c>
      <c r="G114" s="32" t="s">
        <v>1598</v>
      </c>
      <c r="H114" s="7" t="str">
        <f t="shared" si="1"/>
        <v>▶</v>
      </c>
    </row>
    <row r="115" spans="1:8" x14ac:dyDescent="0.3">
      <c r="A115" s="2">
        <v>2</v>
      </c>
      <c r="B115" s="2" t="s">
        <v>1725</v>
      </c>
      <c r="C115" s="20" t="s">
        <v>908</v>
      </c>
      <c r="D115" s="25" t="s">
        <v>1845</v>
      </c>
      <c r="E115" s="17" t="s">
        <v>1846</v>
      </c>
      <c r="F115" s="2" t="s">
        <v>908</v>
      </c>
      <c r="G115" s="32" t="s">
        <v>1718</v>
      </c>
      <c r="H115" s="7" t="str">
        <f t="shared" si="1"/>
        <v>▶</v>
      </c>
    </row>
    <row r="116" spans="1:8" x14ac:dyDescent="0.3">
      <c r="A116" s="2">
        <v>3</v>
      </c>
      <c r="B116" s="2" t="s">
        <v>1725</v>
      </c>
      <c r="C116" s="20" t="s">
        <v>908</v>
      </c>
      <c r="D116" s="25" t="s">
        <v>1847</v>
      </c>
      <c r="E116" s="17" t="s">
        <v>1553</v>
      </c>
      <c r="F116" s="2" t="s">
        <v>1848</v>
      </c>
      <c r="G116" s="32" t="s">
        <v>1814</v>
      </c>
      <c r="H116" s="7" t="str">
        <f t="shared" si="1"/>
        <v>▶</v>
      </c>
    </row>
    <row r="117" spans="1:8" x14ac:dyDescent="0.3">
      <c r="A117" s="2">
        <v>4</v>
      </c>
      <c r="B117" s="2" t="s">
        <v>1725</v>
      </c>
      <c r="C117" s="20" t="s">
        <v>908</v>
      </c>
      <c r="D117" s="25" t="s">
        <v>1849</v>
      </c>
      <c r="E117" s="17" t="s">
        <v>1850</v>
      </c>
      <c r="F117" s="2" t="s">
        <v>1782</v>
      </c>
      <c r="G117" s="32" t="s">
        <v>1577</v>
      </c>
      <c r="H117" s="7" t="str">
        <f t="shared" si="1"/>
        <v>▶</v>
      </c>
    </row>
    <row r="118" spans="1:8" x14ac:dyDescent="0.3">
      <c r="A118" s="2">
        <v>5</v>
      </c>
      <c r="B118" s="2" t="s">
        <v>1725</v>
      </c>
      <c r="C118" s="20" t="s">
        <v>908</v>
      </c>
      <c r="D118" s="25" t="s">
        <v>1851</v>
      </c>
      <c r="E118" s="17" t="s">
        <v>1574</v>
      </c>
      <c r="F118" s="2" t="s">
        <v>908</v>
      </c>
      <c r="G118" s="32" t="s">
        <v>1577</v>
      </c>
      <c r="H118" s="7" t="str">
        <f t="shared" si="1"/>
        <v>▶</v>
      </c>
    </row>
    <row r="119" spans="1:8" x14ac:dyDescent="0.3">
      <c r="A119" s="2">
        <v>6</v>
      </c>
      <c r="B119" s="2" t="s">
        <v>1725</v>
      </c>
      <c r="C119" s="20" t="s">
        <v>908</v>
      </c>
      <c r="D119" s="25" t="s">
        <v>1852</v>
      </c>
      <c r="E119" s="17" t="s">
        <v>1853</v>
      </c>
      <c r="F119" s="2" t="s">
        <v>908</v>
      </c>
      <c r="G119" s="32" t="s">
        <v>1577</v>
      </c>
      <c r="H119" s="7" t="str">
        <f t="shared" si="1"/>
        <v>▶</v>
      </c>
    </row>
    <row r="120" spans="1:8" x14ac:dyDescent="0.3">
      <c r="A120" s="2">
        <v>7</v>
      </c>
      <c r="B120" s="2" t="s">
        <v>1725</v>
      </c>
      <c r="C120" s="20" t="s">
        <v>908</v>
      </c>
      <c r="D120" s="25" t="s">
        <v>1854</v>
      </c>
      <c r="E120" s="17" t="s">
        <v>1765</v>
      </c>
      <c r="F120" s="2" t="s">
        <v>908</v>
      </c>
      <c r="G120" s="32" t="s">
        <v>1577</v>
      </c>
      <c r="H120" s="7" t="str">
        <f t="shared" si="1"/>
        <v>▶</v>
      </c>
    </row>
    <row r="121" spans="1:8" x14ac:dyDescent="0.3">
      <c r="H121" s="7" t="str">
        <f t="shared" si="1"/>
        <v/>
      </c>
    </row>
    <row r="122" spans="1:8" x14ac:dyDescent="0.3">
      <c r="H122" s="7" t="str">
        <f t="shared" si="1"/>
        <v/>
      </c>
    </row>
    <row r="123" spans="1:8" x14ac:dyDescent="0.3">
      <c r="H123" s="7" t="str">
        <f t="shared" si="1"/>
        <v/>
      </c>
    </row>
    <row r="124" spans="1:8" x14ac:dyDescent="0.3">
      <c r="H124" s="7" t="str">
        <f t="shared" si="1"/>
        <v/>
      </c>
    </row>
    <row r="125" spans="1:8" x14ac:dyDescent="0.3">
      <c r="H125" s="7" t="str">
        <f t="shared" si="1"/>
        <v/>
      </c>
    </row>
    <row r="126" spans="1:8" x14ac:dyDescent="0.3">
      <c r="H126" s="7" t="str">
        <f t="shared" si="1"/>
        <v/>
      </c>
    </row>
    <row r="127" spans="1:8" x14ac:dyDescent="0.3">
      <c r="H127" s="7" t="str">
        <f t="shared" si="1"/>
        <v/>
      </c>
    </row>
    <row r="128" spans="1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1365</v>
      </c>
      <c r="B2" s="22" t="s">
        <v>1366</v>
      </c>
      <c r="C2" s="2" t="s">
        <v>1367</v>
      </c>
      <c r="D2" s="2" t="s">
        <v>1368</v>
      </c>
      <c r="E2" s="7" t="str">
        <f>IF(ISBLANK($B2),"",HYPERLINK($B2,"▶"))</f>
        <v>▶</v>
      </c>
    </row>
    <row r="3" spans="1:5" x14ac:dyDescent="0.3">
      <c r="A3" s="5" t="s">
        <v>1369</v>
      </c>
      <c r="B3" s="22" t="s">
        <v>1370</v>
      </c>
      <c r="C3" s="2" t="s">
        <v>1371</v>
      </c>
      <c r="D3" s="2" t="s">
        <v>1368</v>
      </c>
      <c r="E3" s="7" t="str">
        <f t="shared" ref="E3:E66" si="0">IF(ISBLANK($B3),"",HYPERLINK($B3,"▶"))</f>
        <v>▶</v>
      </c>
    </row>
    <row r="4" spans="1:5" x14ac:dyDescent="0.3">
      <c r="A4" s="5" t="s">
        <v>1372</v>
      </c>
      <c r="B4" s="22" t="s">
        <v>1373</v>
      </c>
      <c r="C4" s="2" t="s">
        <v>1371</v>
      </c>
      <c r="D4" s="2" t="s">
        <v>1368</v>
      </c>
      <c r="E4" s="7" t="str">
        <f t="shared" si="0"/>
        <v>▶</v>
      </c>
    </row>
    <row r="5" spans="1:5" x14ac:dyDescent="0.3">
      <c r="A5" s="5" t="s">
        <v>1374</v>
      </c>
      <c r="B5" s="22" t="s">
        <v>1375</v>
      </c>
      <c r="C5" s="2" t="s">
        <v>1376</v>
      </c>
      <c r="D5" s="2" t="s">
        <v>1368</v>
      </c>
      <c r="E5" s="7" t="str">
        <f t="shared" si="0"/>
        <v>▶</v>
      </c>
    </row>
    <row r="6" spans="1:5" x14ac:dyDescent="0.3">
      <c r="A6" s="5" t="s">
        <v>1377</v>
      </c>
      <c r="B6" s="22" t="s">
        <v>1378</v>
      </c>
      <c r="C6" s="2" t="s">
        <v>1367</v>
      </c>
      <c r="D6" s="2" t="s">
        <v>1368</v>
      </c>
      <c r="E6" s="7" t="str">
        <f t="shared" si="0"/>
        <v>▶</v>
      </c>
    </row>
    <row r="7" spans="1:5" x14ac:dyDescent="0.3">
      <c r="A7" s="5" t="s">
        <v>1379</v>
      </c>
      <c r="B7" s="22" t="s">
        <v>1380</v>
      </c>
      <c r="C7" s="2" t="s">
        <v>1381</v>
      </c>
      <c r="D7" s="2" t="s">
        <v>1368</v>
      </c>
      <c r="E7" s="7" t="str">
        <f t="shared" si="0"/>
        <v>▶</v>
      </c>
    </row>
    <row r="8" spans="1:5" x14ac:dyDescent="0.3">
      <c r="A8" s="5" t="s">
        <v>1382</v>
      </c>
      <c r="B8" s="22" t="s">
        <v>1383</v>
      </c>
      <c r="C8" s="2" t="s">
        <v>1367</v>
      </c>
      <c r="D8" s="2" t="s">
        <v>1368</v>
      </c>
      <c r="E8" s="7" t="str">
        <f t="shared" si="0"/>
        <v>▶</v>
      </c>
    </row>
    <row r="9" spans="1:5" x14ac:dyDescent="0.3">
      <c r="A9" s="5" t="s">
        <v>1384</v>
      </c>
      <c r="B9" s="22" t="s">
        <v>1385</v>
      </c>
      <c r="C9" s="2" t="s">
        <v>1386</v>
      </c>
      <c r="D9" s="2" t="s">
        <v>1368</v>
      </c>
      <c r="E9" s="7" t="str">
        <f t="shared" si="0"/>
        <v>▶</v>
      </c>
    </row>
    <row r="10" spans="1:5" x14ac:dyDescent="0.3">
      <c r="A10" s="5" t="s">
        <v>1387</v>
      </c>
      <c r="B10" s="22" t="s">
        <v>1388</v>
      </c>
      <c r="C10" s="2" t="s">
        <v>1389</v>
      </c>
      <c r="D10" s="2" t="s">
        <v>1368</v>
      </c>
      <c r="E10" s="7" t="str">
        <f t="shared" si="0"/>
        <v>▶</v>
      </c>
    </row>
    <row r="11" spans="1:5" x14ac:dyDescent="0.3">
      <c r="A11" s="5" t="s">
        <v>1390</v>
      </c>
      <c r="B11" s="22" t="s">
        <v>1391</v>
      </c>
      <c r="C11" s="2" t="s">
        <v>1386</v>
      </c>
      <c r="D11" s="2" t="s">
        <v>1368</v>
      </c>
      <c r="E11" s="7" t="str">
        <f t="shared" si="0"/>
        <v>▶</v>
      </c>
    </row>
    <row r="12" spans="1:5" x14ac:dyDescent="0.3">
      <c r="A12" s="5" t="s">
        <v>1392</v>
      </c>
      <c r="B12" s="22" t="s">
        <v>1393</v>
      </c>
      <c r="C12" s="2" t="s">
        <v>1394</v>
      </c>
      <c r="D12" s="2" t="s">
        <v>1368</v>
      </c>
      <c r="E12" s="7" t="str">
        <f t="shared" si="0"/>
        <v>▶</v>
      </c>
    </row>
    <row r="13" spans="1:5" x14ac:dyDescent="0.3">
      <c r="A13" s="5" t="s">
        <v>1395</v>
      </c>
      <c r="B13" s="22" t="s">
        <v>1396</v>
      </c>
      <c r="C13" s="2" t="s">
        <v>1397</v>
      </c>
      <c r="D13" s="2" t="s">
        <v>1368</v>
      </c>
      <c r="E13" s="7" t="str">
        <f t="shared" si="0"/>
        <v>▶</v>
      </c>
    </row>
    <row r="14" spans="1:5" x14ac:dyDescent="0.3">
      <c r="A14" s="5" t="s">
        <v>1398</v>
      </c>
      <c r="B14" s="22" t="s">
        <v>1399</v>
      </c>
      <c r="C14" s="2" t="s">
        <v>1367</v>
      </c>
      <c r="D14" s="2" t="s">
        <v>1368</v>
      </c>
      <c r="E14" s="7" t="str">
        <f t="shared" si="0"/>
        <v>▶</v>
      </c>
    </row>
    <row r="15" spans="1:5" x14ac:dyDescent="0.3">
      <c r="A15" s="5" t="s">
        <v>1400</v>
      </c>
      <c r="B15" s="22" t="s">
        <v>1401</v>
      </c>
      <c r="C15" s="2" t="s">
        <v>1394</v>
      </c>
      <c r="D15" s="2" t="s">
        <v>1368</v>
      </c>
      <c r="E15" s="7" t="str">
        <f t="shared" si="0"/>
        <v>▶</v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1402</v>
      </c>
      <c r="B2" s="22" t="s">
        <v>1403</v>
      </c>
      <c r="C2" s="2" t="s">
        <v>1371</v>
      </c>
      <c r="D2" s="2" t="s">
        <v>1368</v>
      </c>
      <c r="E2" s="7" t="str">
        <f>IF(ISBLANK($B2),"",HYPERLINK($B2,"▶"))</f>
        <v>▶</v>
      </c>
    </row>
    <row r="3" spans="1:5" x14ac:dyDescent="0.3">
      <c r="A3" s="5" t="s">
        <v>1404</v>
      </c>
      <c r="B3" s="22" t="s">
        <v>1405</v>
      </c>
      <c r="C3" s="2" t="s">
        <v>1406</v>
      </c>
      <c r="D3" s="2" t="s">
        <v>1368</v>
      </c>
      <c r="E3" s="7" t="str">
        <f t="shared" ref="E3:E66" si="0">IF(ISBLANK($B3),"",HYPERLINK($B3,"▶"))</f>
        <v>▶</v>
      </c>
    </row>
    <row r="4" spans="1:5" x14ac:dyDescent="0.3">
      <c r="A4" s="5" t="s">
        <v>1407</v>
      </c>
      <c r="B4" s="22" t="s">
        <v>1408</v>
      </c>
      <c r="C4" s="2" t="s">
        <v>1409</v>
      </c>
      <c r="D4" s="2" t="s">
        <v>1368</v>
      </c>
      <c r="E4" s="7" t="str">
        <f t="shared" si="0"/>
        <v>▶</v>
      </c>
    </row>
    <row r="5" spans="1:5" x14ac:dyDescent="0.3">
      <c r="A5" s="5" t="s">
        <v>1410</v>
      </c>
      <c r="B5" s="22" t="s">
        <v>1411</v>
      </c>
      <c r="C5" s="2" t="s">
        <v>1412</v>
      </c>
      <c r="D5" s="2" t="s">
        <v>1368</v>
      </c>
      <c r="E5" s="7" t="str">
        <f t="shared" si="0"/>
        <v>▶</v>
      </c>
    </row>
    <row r="6" spans="1:5" x14ac:dyDescent="0.3">
      <c r="A6" s="5" t="s">
        <v>1413</v>
      </c>
      <c r="B6" s="22" t="s">
        <v>1414</v>
      </c>
      <c r="C6" s="2" t="s">
        <v>1412</v>
      </c>
      <c r="D6" s="2" t="s">
        <v>1368</v>
      </c>
      <c r="E6" s="7" t="str">
        <f t="shared" si="0"/>
        <v>▶</v>
      </c>
    </row>
    <row r="7" spans="1:5" x14ac:dyDescent="0.3">
      <c r="A7" s="5" t="s">
        <v>1415</v>
      </c>
      <c r="B7" s="22" t="s">
        <v>1416</v>
      </c>
      <c r="C7" s="2" t="s">
        <v>1397</v>
      </c>
      <c r="D7" s="2" t="s">
        <v>1368</v>
      </c>
      <c r="E7" s="7" t="str">
        <f t="shared" si="0"/>
        <v>▶</v>
      </c>
    </row>
    <row r="8" spans="1:5" x14ac:dyDescent="0.3">
      <c r="A8" s="5" t="s">
        <v>1417</v>
      </c>
      <c r="B8" s="22" t="s">
        <v>1418</v>
      </c>
      <c r="C8" s="2" t="s">
        <v>1367</v>
      </c>
      <c r="D8" s="2" t="s">
        <v>1368</v>
      </c>
      <c r="E8" s="7" t="str">
        <f t="shared" si="0"/>
        <v>▶</v>
      </c>
    </row>
    <row r="9" spans="1:5" x14ac:dyDescent="0.3">
      <c r="A9" s="5" t="s">
        <v>1419</v>
      </c>
      <c r="B9" s="23" t="s">
        <v>1420</v>
      </c>
      <c r="C9" s="2" t="s">
        <v>1409</v>
      </c>
      <c r="D9" s="2" t="s">
        <v>1368</v>
      </c>
      <c r="E9" s="7" t="str">
        <f t="shared" si="0"/>
        <v>▶</v>
      </c>
    </row>
    <row r="10" spans="1:5" x14ac:dyDescent="0.3">
      <c r="A10" s="5" t="s">
        <v>1421</v>
      </c>
      <c r="B10" s="23" t="s">
        <v>1422</v>
      </c>
      <c r="C10" s="2" t="s">
        <v>1397</v>
      </c>
      <c r="D10" s="2" t="s">
        <v>1368</v>
      </c>
      <c r="E10" s="7" t="str">
        <f t="shared" si="0"/>
        <v>▶</v>
      </c>
    </row>
    <row r="11" spans="1:5" x14ac:dyDescent="0.3">
      <c r="A11" s="5" t="s">
        <v>1423</v>
      </c>
      <c r="B11" s="23" t="s">
        <v>1424</v>
      </c>
      <c r="C11" s="2" t="s">
        <v>1409</v>
      </c>
      <c r="D11" s="2" t="s">
        <v>1368</v>
      </c>
      <c r="E11" s="7" t="str">
        <f t="shared" si="0"/>
        <v>▶</v>
      </c>
    </row>
    <row r="12" spans="1:5" x14ac:dyDescent="0.3">
      <c r="E12" s="7" t="str">
        <f t="shared" si="0"/>
        <v/>
      </c>
    </row>
    <row r="13" spans="1:5" x14ac:dyDescent="0.3">
      <c r="E13" s="7" t="str">
        <f t="shared" si="0"/>
        <v/>
      </c>
    </row>
    <row r="14" spans="1:5" x14ac:dyDescent="0.3">
      <c r="E14" s="7" t="str">
        <f t="shared" si="0"/>
        <v/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1425</v>
      </c>
      <c r="B2" t="s">
        <v>1426</v>
      </c>
      <c r="C2" s="24" t="s">
        <v>1427</v>
      </c>
      <c r="D2" s="2" t="s">
        <v>1406</v>
      </c>
      <c r="E2" s="2" t="s">
        <v>1368</v>
      </c>
      <c r="F2" s="7" t="str">
        <f>IF(ISBLANK($C2),"",HYPERLINK($C2,"▶"))</f>
        <v>▶</v>
      </c>
    </row>
    <row r="3" spans="1:6" x14ac:dyDescent="0.3">
      <c r="A3" s="5" t="s">
        <v>1428</v>
      </c>
      <c r="B3" t="s">
        <v>1429</v>
      </c>
      <c r="C3" s="24" t="s">
        <v>1430</v>
      </c>
      <c r="D3" s="2" t="s">
        <v>1371</v>
      </c>
      <c r="E3" s="2" t="s">
        <v>1368</v>
      </c>
      <c r="F3" s="7" t="str">
        <f t="shared" ref="F3:F66" si="0">IF(ISBLANK($C3),"",HYPERLINK($C3,"▶"))</f>
        <v>▶</v>
      </c>
    </row>
    <row r="4" spans="1:6" x14ac:dyDescent="0.3">
      <c r="A4" s="5" t="s">
        <v>1168</v>
      </c>
      <c r="B4" t="s">
        <v>1431</v>
      </c>
      <c r="C4" s="24" t="s">
        <v>1432</v>
      </c>
      <c r="D4" s="2" t="s">
        <v>1371</v>
      </c>
      <c r="E4" s="2" t="s">
        <v>1368</v>
      </c>
      <c r="F4" s="7" t="str">
        <f t="shared" si="0"/>
        <v>▶</v>
      </c>
    </row>
    <row r="5" spans="1:6" x14ac:dyDescent="0.3">
      <c r="A5" s="5" t="s">
        <v>758</v>
      </c>
      <c r="B5" t="s">
        <v>1433</v>
      </c>
      <c r="C5" s="24" t="s">
        <v>1434</v>
      </c>
      <c r="D5" s="2" t="s">
        <v>1371</v>
      </c>
      <c r="E5" s="2" t="s">
        <v>1368</v>
      </c>
      <c r="F5" s="7" t="str">
        <f t="shared" si="0"/>
        <v>▶</v>
      </c>
    </row>
    <row r="6" spans="1:6" x14ac:dyDescent="0.3">
      <c r="A6" s="5" t="s">
        <v>767</v>
      </c>
      <c r="B6" t="s">
        <v>1435</v>
      </c>
      <c r="C6" s="24" t="s">
        <v>1436</v>
      </c>
      <c r="D6" s="2" t="s">
        <v>1371</v>
      </c>
      <c r="E6" s="2" t="s">
        <v>1368</v>
      </c>
      <c r="F6" s="7" t="str">
        <f t="shared" si="0"/>
        <v>▶</v>
      </c>
    </row>
    <row r="7" spans="1:6" x14ac:dyDescent="0.3">
      <c r="A7" s="5" t="s">
        <v>1437</v>
      </c>
      <c r="B7" t="s">
        <v>1438</v>
      </c>
      <c r="C7" s="24" t="s">
        <v>1439</v>
      </c>
      <c r="D7" s="2" t="s">
        <v>1406</v>
      </c>
      <c r="E7" s="2" t="s">
        <v>1368</v>
      </c>
      <c r="F7" s="7" t="str">
        <f t="shared" si="0"/>
        <v>▶</v>
      </c>
    </row>
    <row r="8" spans="1:6" x14ac:dyDescent="0.3">
      <c r="A8" s="5" t="s">
        <v>1440</v>
      </c>
      <c r="B8" t="s">
        <v>1441</v>
      </c>
      <c r="C8" s="24" t="s">
        <v>1442</v>
      </c>
      <c r="D8" s="2" t="s">
        <v>1406</v>
      </c>
      <c r="E8" s="2" t="s">
        <v>1368</v>
      </c>
      <c r="F8" s="7" t="str">
        <f t="shared" si="0"/>
        <v>▶</v>
      </c>
    </row>
    <row r="9" spans="1:6" x14ac:dyDescent="0.3">
      <c r="A9" s="5" t="s">
        <v>1443</v>
      </c>
      <c r="B9" t="s">
        <v>1444</v>
      </c>
      <c r="C9" s="24" t="s">
        <v>1445</v>
      </c>
      <c r="D9" s="2" t="s">
        <v>1406</v>
      </c>
      <c r="E9" s="2" t="s">
        <v>1368</v>
      </c>
      <c r="F9" s="7" t="str">
        <f t="shared" si="0"/>
        <v>▶</v>
      </c>
    </row>
    <row r="10" spans="1:6" x14ac:dyDescent="0.3">
      <c r="A10" s="5" t="s">
        <v>1446</v>
      </c>
      <c r="B10" t="s">
        <v>1447</v>
      </c>
      <c r="C10" s="24" t="s">
        <v>1448</v>
      </c>
      <c r="D10" s="2" t="s">
        <v>1406</v>
      </c>
      <c r="E10" s="2" t="s">
        <v>1368</v>
      </c>
      <c r="F10" s="7" t="str">
        <f t="shared" si="0"/>
        <v>▶</v>
      </c>
    </row>
    <row r="11" spans="1:6" x14ac:dyDescent="0.3">
      <c r="A11" s="5" t="s">
        <v>758</v>
      </c>
      <c r="B11" t="s">
        <v>1449</v>
      </c>
      <c r="C11" s="24" t="s">
        <v>1450</v>
      </c>
      <c r="D11" s="2" t="s">
        <v>1406</v>
      </c>
      <c r="E11" s="2" t="s">
        <v>1368</v>
      </c>
      <c r="F11" s="7" t="str">
        <f t="shared" si="0"/>
        <v>▶</v>
      </c>
    </row>
    <row r="12" spans="1:6" x14ac:dyDescent="0.3">
      <c r="A12" s="5" t="s">
        <v>1451</v>
      </c>
      <c r="B12" t="s">
        <v>1452</v>
      </c>
      <c r="C12" s="24" t="s">
        <v>1453</v>
      </c>
      <c r="D12" s="2" t="s">
        <v>1454</v>
      </c>
      <c r="E12" s="2" t="s">
        <v>1368</v>
      </c>
      <c r="F12" s="7" t="str">
        <f t="shared" si="0"/>
        <v>▶</v>
      </c>
    </row>
    <row r="13" spans="1:6" x14ac:dyDescent="0.3">
      <c r="A13" s="5" t="s">
        <v>1455</v>
      </c>
      <c r="B13" t="s">
        <v>1456</v>
      </c>
      <c r="C13" s="24" t="s">
        <v>1457</v>
      </c>
      <c r="D13" s="2" t="s">
        <v>1458</v>
      </c>
      <c r="E13" s="2" t="s">
        <v>1368</v>
      </c>
      <c r="F13" s="7" t="str">
        <f t="shared" si="0"/>
        <v>▶</v>
      </c>
    </row>
    <row r="14" spans="1:6" x14ac:dyDescent="0.3">
      <c r="A14" s="5" t="s">
        <v>1459</v>
      </c>
      <c r="B14" t="s">
        <v>1460</v>
      </c>
      <c r="C14" s="24" t="s">
        <v>1461</v>
      </c>
      <c r="D14" s="2" t="s">
        <v>1458</v>
      </c>
      <c r="E14" s="2" t="s">
        <v>1368</v>
      </c>
      <c r="F14" s="7" t="str">
        <f t="shared" si="0"/>
        <v>▶</v>
      </c>
    </row>
    <row r="15" spans="1:6" x14ac:dyDescent="0.3">
      <c r="A15" s="5" t="s">
        <v>1462</v>
      </c>
      <c r="B15" t="s">
        <v>1463</v>
      </c>
      <c r="C15" s="24" t="s">
        <v>1464</v>
      </c>
      <c r="D15" s="2" t="s">
        <v>1465</v>
      </c>
      <c r="E15" s="2" t="s">
        <v>1368</v>
      </c>
      <c r="F15" s="7" t="str">
        <f t="shared" si="0"/>
        <v>▶</v>
      </c>
    </row>
    <row r="16" spans="1:6" x14ac:dyDescent="0.3">
      <c r="A16" s="5" t="s">
        <v>1451</v>
      </c>
      <c r="B16" t="s">
        <v>1466</v>
      </c>
      <c r="C16" s="24" t="s">
        <v>1467</v>
      </c>
      <c r="D16" s="2" t="s">
        <v>1465</v>
      </c>
      <c r="E16" s="2" t="s">
        <v>1368</v>
      </c>
      <c r="F16" s="7" t="str">
        <f t="shared" si="0"/>
        <v>▶</v>
      </c>
    </row>
    <row r="17" spans="1:6" x14ac:dyDescent="0.3">
      <c r="A17" s="5" t="s">
        <v>1468</v>
      </c>
      <c r="B17" t="s">
        <v>1469</v>
      </c>
      <c r="C17" s="24" t="s">
        <v>1470</v>
      </c>
      <c r="D17" s="2" t="s">
        <v>1465</v>
      </c>
      <c r="E17" s="2" t="s">
        <v>1368</v>
      </c>
      <c r="F17" s="7" t="str">
        <f t="shared" si="0"/>
        <v>▶</v>
      </c>
    </row>
    <row r="18" spans="1:6" x14ac:dyDescent="0.3">
      <c r="A18" s="5" t="s">
        <v>1471</v>
      </c>
      <c r="B18" t="s">
        <v>1472</v>
      </c>
      <c r="C18" s="24" t="s">
        <v>1473</v>
      </c>
      <c r="D18" s="2" t="s">
        <v>1465</v>
      </c>
      <c r="E18" s="2" t="s">
        <v>1368</v>
      </c>
      <c r="F18" s="7" t="str">
        <f t="shared" si="0"/>
        <v>▶</v>
      </c>
    </row>
    <row r="19" spans="1:6" x14ac:dyDescent="0.3">
      <c r="A19" s="5" t="s">
        <v>758</v>
      </c>
      <c r="B19" t="s">
        <v>1474</v>
      </c>
      <c r="C19" s="24" t="s">
        <v>1475</v>
      </c>
      <c r="D19" s="2" t="s">
        <v>1465</v>
      </c>
      <c r="E19" s="2" t="s">
        <v>1368</v>
      </c>
      <c r="F19" s="7" t="str">
        <f t="shared" si="0"/>
        <v>▶</v>
      </c>
    </row>
    <row r="20" spans="1:6" x14ac:dyDescent="0.3">
      <c r="A20" s="5" t="s">
        <v>1476</v>
      </c>
      <c r="B20" t="s">
        <v>1477</v>
      </c>
      <c r="C20" s="24" t="s">
        <v>1478</v>
      </c>
      <c r="D20" s="2" t="s">
        <v>1465</v>
      </c>
      <c r="E20" s="2" t="s">
        <v>1368</v>
      </c>
      <c r="F20" s="7" t="str">
        <f t="shared" si="0"/>
        <v>▶</v>
      </c>
    </row>
    <row r="21" spans="1:6" x14ac:dyDescent="0.3">
      <c r="A21" s="5" t="s">
        <v>1451</v>
      </c>
      <c r="B21" t="s">
        <v>1479</v>
      </c>
      <c r="C21" s="24" t="s">
        <v>1480</v>
      </c>
      <c r="D21" s="2" t="s">
        <v>1481</v>
      </c>
      <c r="E21" s="2" t="s">
        <v>1368</v>
      </c>
      <c r="F21" s="7" t="str">
        <f t="shared" si="0"/>
        <v>▶</v>
      </c>
    </row>
    <row r="22" spans="1:6" x14ac:dyDescent="0.3">
      <c r="A22" s="5" t="s">
        <v>1482</v>
      </c>
      <c r="B22" t="s">
        <v>1483</v>
      </c>
      <c r="C22" s="24" t="s">
        <v>1484</v>
      </c>
      <c r="D22" s="2" t="s">
        <v>1412</v>
      </c>
      <c r="E22" s="2" t="s">
        <v>1368</v>
      </c>
      <c r="F22" s="7" t="str">
        <f t="shared" si="0"/>
        <v>▶</v>
      </c>
    </row>
    <row r="23" spans="1:6" x14ac:dyDescent="0.3">
      <c r="A23" s="5" t="s">
        <v>767</v>
      </c>
      <c r="B23" t="s">
        <v>1485</v>
      </c>
      <c r="C23" s="24" t="s">
        <v>1486</v>
      </c>
      <c r="D23" s="2" t="s">
        <v>1412</v>
      </c>
      <c r="E23" s="2" t="s">
        <v>1368</v>
      </c>
      <c r="F23" s="7" t="str">
        <f t="shared" si="0"/>
        <v>▶</v>
      </c>
    </row>
    <row r="24" spans="1:6" x14ac:dyDescent="0.3">
      <c r="A24" s="5" t="s">
        <v>1468</v>
      </c>
      <c r="B24" t="s">
        <v>1487</v>
      </c>
      <c r="C24" s="24" t="s">
        <v>1488</v>
      </c>
      <c r="D24" s="2" t="s">
        <v>1412</v>
      </c>
      <c r="E24" s="2" t="s">
        <v>1368</v>
      </c>
      <c r="F24" s="7" t="str">
        <f t="shared" si="0"/>
        <v>▶</v>
      </c>
    </row>
    <row r="25" spans="1:6" x14ac:dyDescent="0.3">
      <c r="A25" s="5" t="s">
        <v>758</v>
      </c>
      <c r="B25" t="s">
        <v>1489</v>
      </c>
      <c r="C25" s="24" t="s">
        <v>1490</v>
      </c>
      <c r="D25" s="2" t="s">
        <v>1412</v>
      </c>
      <c r="E25" s="2" t="s">
        <v>1368</v>
      </c>
      <c r="F25" s="7" t="str">
        <f t="shared" si="0"/>
        <v>▶</v>
      </c>
    </row>
    <row r="26" spans="1:6" x14ac:dyDescent="0.3">
      <c r="A26" s="5" t="s">
        <v>1451</v>
      </c>
      <c r="B26" t="s">
        <v>1491</v>
      </c>
      <c r="C26" s="24" t="s">
        <v>1492</v>
      </c>
      <c r="D26" s="2" t="s">
        <v>1412</v>
      </c>
      <c r="E26" s="2" t="s">
        <v>1368</v>
      </c>
      <c r="F26" s="7" t="str">
        <f t="shared" si="0"/>
        <v>▶</v>
      </c>
    </row>
    <row r="27" spans="1:6" x14ac:dyDescent="0.3">
      <c r="A27" s="5" t="s">
        <v>735</v>
      </c>
      <c r="B27" t="s">
        <v>1493</v>
      </c>
      <c r="C27" s="24" t="s">
        <v>1494</v>
      </c>
      <c r="D27" s="2" t="s">
        <v>1367</v>
      </c>
      <c r="E27" s="2" t="s">
        <v>1368</v>
      </c>
      <c r="F27" s="7" t="str">
        <f t="shared" si="0"/>
        <v>▶</v>
      </c>
    </row>
    <row r="28" spans="1:6" x14ac:dyDescent="0.3">
      <c r="A28" s="5" t="s">
        <v>1495</v>
      </c>
      <c r="B28" t="s">
        <v>1496</v>
      </c>
      <c r="C28" s="24" t="s">
        <v>1497</v>
      </c>
      <c r="D28" s="2" t="s">
        <v>1498</v>
      </c>
      <c r="E28" s="2" t="s">
        <v>1368</v>
      </c>
      <c r="F28" s="7" t="str">
        <f t="shared" si="0"/>
        <v>▶</v>
      </c>
    </row>
    <row r="29" spans="1:6" x14ac:dyDescent="0.3">
      <c r="A29" s="5" t="s">
        <v>1425</v>
      </c>
      <c r="B29" t="s">
        <v>1499</v>
      </c>
      <c r="C29" s="24" t="s">
        <v>1500</v>
      </c>
      <c r="D29" s="2" t="s">
        <v>1498</v>
      </c>
      <c r="E29" s="2" t="s">
        <v>1368</v>
      </c>
      <c r="F29" s="7" t="str">
        <f t="shared" si="0"/>
        <v>▶</v>
      </c>
    </row>
    <row r="30" spans="1:6" x14ac:dyDescent="0.3">
      <c r="A30" s="5" t="s">
        <v>1501</v>
      </c>
      <c r="B30" t="s">
        <v>1502</v>
      </c>
      <c r="C30" s="24" t="s">
        <v>1503</v>
      </c>
      <c r="D30" s="2" t="s">
        <v>1481</v>
      </c>
      <c r="E30" s="2" t="s">
        <v>1368</v>
      </c>
      <c r="F30" s="7" t="str">
        <f t="shared" si="0"/>
        <v>▶</v>
      </c>
    </row>
    <row r="31" spans="1:6" x14ac:dyDescent="0.3">
      <c r="A31" s="5" t="s">
        <v>767</v>
      </c>
      <c r="B31" t="s">
        <v>1504</v>
      </c>
      <c r="C31" s="24" t="s">
        <v>1505</v>
      </c>
      <c r="D31" s="2" t="s">
        <v>1481</v>
      </c>
      <c r="E31" s="2" t="s">
        <v>1368</v>
      </c>
      <c r="F31" s="7" t="str">
        <f t="shared" si="0"/>
        <v>▶</v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1255</v>
      </c>
      <c r="B2" t="s">
        <v>1506</v>
      </c>
      <c r="C2" s="24" t="s">
        <v>1507</v>
      </c>
      <c r="D2" s="2" t="s">
        <v>1465</v>
      </c>
      <c r="E2" s="2" t="s">
        <v>1368</v>
      </c>
      <c r="F2" s="7" t="str">
        <f>IF(ISBLANK($C2),"",HYPERLINK($C2,"▶"))</f>
        <v>▶</v>
      </c>
    </row>
    <row r="3" spans="1:6" x14ac:dyDescent="0.3">
      <c r="A3" s="5" t="s">
        <v>1508</v>
      </c>
      <c r="B3" t="s">
        <v>1509</v>
      </c>
      <c r="C3" s="24" t="s">
        <v>1510</v>
      </c>
      <c r="D3" s="2" t="s">
        <v>1386</v>
      </c>
      <c r="E3" s="2" t="s">
        <v>1368</v>
      </c>
      <c r="F3" s="7" t="str">
        <f t="shared" ref="F3:F66" si="0">IF(ISBLANK($C3),"",HYPERLINK($C3,"▶"))</f>
        <v>▶</v>
      </c>
    </row>
    <row r="4" spans="1:6" x14ac:dyDescent="0.3">
      <c r="A4" s="5" t="s">
        <v>1363</v>
      </c>
      <c r="B4" t="s">
        <v>1511</v>
      </c>
      <c r="C4" s="24" t="s">
        <v>1512</v>
      </c>
      <c r="D4" s="2" t="s">
        <v>1367</v>
      </c>
      <c r="E4" s="2" t="s">
        <v>1368</v>
      </c>
      <c r="F4" s="7" t="str">
        <f t="shared" si="0"/>
        <v>▶</v>
      </c>
    </row>
    <row r="5" spans="1:6" x14ac:dyDescent="0.3">
      <c r="A5" s="5" t="s">
        <v>1513</v>
      </c>
      <c r="B5" t="s">
        <v>1514</v>
      </c>
      <c r="C5" s="24" t="s">
        <v>1515</v>
      </c>
      <c r="D5" s="2" t="s">
        <v>1367</v>
      </c>
      <c r="E5" s="2" t="s">
        <v>1368</v>
      </c>
      <c r="F5" s="7" t="str">
        <f t="shared" si="0"/>
        <v>▶</v>
      </c>
    </row>
    <row r="6" spans="1:6" x14ac:dyDescent="0.3">
      <c r="A6" s="5" t="s">
        <v>1333</v>
      </c>
      <c r="B6" t="s">
        <v>1516</v>
      </c>
      <c r="C6" s="24" t="s">
        <v>1517</v>
      </c>
      <c r="D6" s="2" t="s">
        <v>1367</v>
      </c>
      <c r="E6" s="2" t="s">
        <v>1368</v>
      </c>
      <c r="F6" s="7" t="str">
        <f t="shared" si="0"/>
        <v>▶</v>
      </c>
    </row>
    <row r="7" spans="1:6" x14ac:dyDescent="0.3">
      <c r="A7" s="5" t="s">
        <v>1518</v>
      </c>
      <c r="B7" t="s">
        <v>1519</v>
      </c>
      <c r="C7" s="24" t="s">
        <v>1520</v>
      </c>
      <c r="D7" s="2" t="s">
        <v>1386</v>
      </c>
      <c r="E7" s="2" t="s">
        <v>1368</v>
      </c>
      <c r="F7" s="7" t="str">
        <f t="shared" si="0"/>
        <v>▶</v>
      </c>
    </row>
    <row r="8" spans="1:6" x14ac:dyDescent="0.3">
      <c r="A8" s="5" t="s">
        <v>1521</v>
      </c>
      <c r="B8" t="s">
        <v>1522</v>
      </c>
      <c r="C8" s="24" t="s">
        <v>1523</v>
      </c>
      <c r="D8" s="2" t="s">
        <v>1389</v>
      </c>
      <c r="E8" s="2" t="s">
        <v>1368</v>
      </c>
      <c r="F8" s="7" t="str">
        <f t="shared" si="0"/>
        <v>▶</v>
      </c>
    </row>
    <row r="9" spans="1:6" x14ac:dyDescent="0.3">
      <c r="A9" s="5" t="s">
        <v>1524</v>
      </c>
      <c r="B9" t="s">
        <v>1525</v>
      </c>
      <c r="C9" s="24" t="s">
        <v>1526</v>
      </c>
      <c r="D9" s="2" t="s">
        <v>1397</v>
      </c>
      <c r="E9" s="2" t="s">
        <v>1368</v>
      </c>
      <c r="F9" s="7" t="str">
        <f t="shared" si="0"/>
        <v>▶</v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1527</v>
      </c>
      <c r="B2" s="22" t="s">
        <v>1528</v>
      </c>
      <c r="C2" s="2" t="s">
        <v>1406</v>
      </c>
      <c r="D2" s="2" t="s">
        <v>1368</v>
      </c>
      <c r="E2" s="7" t="str">
        <f>IF(ISBLANK($B2),"",HYPERLINK($B2,"▶"))</f>
        <v>▶</v>
      </c>
    </row>
    <row r="3" spans="1:5" x14ac:dyDescent="0.3">
      <c r="A3" s="5" t="s">
        <v>1529</v>
      </c>
      <c r="B3" s="22" t="s">
        <v>1530</v>
      </c>
      <c r="C3" s="2" t="s">
        <v>1498</v>
      </c>
      <c r="D3" s="2" t="s">
        <v>1368</v>
      </c>
      <c r="E3" s="7" t="str">
        <f t="shared" ref="E3:E66" si="0">IF(ISBLANK($B3),"",HYPERLINK($B3,"▶"))</f>
        <v>▶</v>
      </c>
    </row>
    <row r="4" spans="1:5" x14ac:dyDescent="0.3">
      <c r="A4" s="5" t="s">
        <v>1531</v>
      </c>
      <c r="B4" s="22" t="s">
        <v>1532</v>
      </c>
      <c r="C4" s="2" t="s">
        <v>1367</v>
      </c>
      <c r="D4" s="2" t="s">
        <v>1368</v>
      </c>
      <c r="E4" s="7" t="str">
        <f t="shared" si="0"/>
        <v>▶</v>
      </c>
    </row>
    <row r="5" spans="1:5" x14ac:dyDescent="0.3">
      <c r="A5" s="5" t="s">
        <v>1533</v>
      </c>
      <c r="B5" s="22" t="s">
        <v>1534</v>
      </c>
      <c r="C5" s="2" t="s">
        <v>1376</v>
      </c>
      <c r="D5" s="2" t="s">
        <v>1368</v>
      </c>
      <c r="E5" s="7" t="str">
        <f t="shared" si="0"/>
        <v>▶</v>
      </c>
    </row>
    <row r="6" spans="1:5" x14ac:dyDescent="0.3">
      <c r="A6" s="5" t="s">
        <v>1535</v>
      </c>
      <c r="B6" s="22" t="s">
        <v>1536</v>
      </c>
      <c r="C6" s="2" t="s">
        <v>1409</v>
      </c>
      <c r="D6" s="2" t="s">
        <v>1368</v>
      </c>
      <c r="E6" s="7" t="str">
        <f t="shared" si="0"/>
        <v>▶</v>
      </c>
    </row>
    <row r="7" spans="1:5" x14ac:dyDescent="0.3">
      <c r="A7" s="5" t="s">
        <v>1537</v>
      </c>
      <c r="B7" s="22" t="s">
        <v>1538</v>
      </c>
      <c r="C7" s="2" t="s">
        <v>1389</v>
      </c>
      <c r="D7" s="2" t="s">
        <v>1368</v>
      </c>
      <c r="E7" s="7" t="str">
        <f t="shared" si="0"/>
        <v>▶</v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2025-01-23T15:29:07Z</dcterms:modified>
</cp:coreProperties>
</file>