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67A03367-9994-4ECC-9F9F-6D14103B8BED}" xr6:coauthVersionLast="47" xr6:coauthVersionMax="47" xr10:uidLastSave="{00000000-0000-0000-0000-000000000000}"/>
  <bookViews>
    <workbookView xWindow="3120" yWindow="312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D19" i="1" a="1"/>
  <c r="AD19" i="1" s="1"/>
  <c r="AD20" i="1" a="1"/>
  <c r="AD20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19" i="1" a="1"/>
  <c r="AB19" i="1" s="1"/>
  <c r="AB18" i="1" a="1"/>
  <c r="AB18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F6" i="1"/>
  <c r="AF7" i="1"/>
  <c r="AF5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<sst xmlns="http://schemas.openxmlformats.org/spreadsheetml/2006/main" count="3321" uniqueCount="1884">
  <si>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</si>
  <si>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</si>
  <si>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</si>
  <si>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</si>
  <si>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</si>
  <si>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</si>
  <si>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</si>
  <si>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</si>
  <si>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</si>
  <si>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</si>
  <si>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</si>
  <si>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</si>
  <si>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</si>
  <si>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</si>
  <si>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</si>
  <si>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</si>
  <si>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</si>
  <si>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</si>
  <si>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</si>
  <si>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</si>
  <si>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</si>
  <si>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</si>
  <si>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</si>
  <si>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</si>
  <si>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</si>
  <si>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</si>
  <si>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</si>
  <si>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</si>
  <si>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</si>
  <si>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</si>
  <si>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</si>
  <si>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</si>
  <si>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</si>
  <si>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</si>
  <si>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</si>
  <si>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</si>
  <si>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</si>
  <si>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</si>
  <si>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</si>
  <si>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</si>
  <si>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</si>
  <si>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</si>
  <si>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</si>
  <si>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</si>
  <si>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</si>
  <si>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</si>
  <si>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</si>
  <si>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</si>
  <si>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</si>
  <si>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</si>
  <si>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</si>
  <si>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</si>
  <si>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</si>
  <si>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</si>
  <si>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</si>
  <si>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</si>
  <si>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</si>
  <si>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</si>
  <si>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</si>
  <si>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</si>
  <si>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</si>
  <si>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</si>
  <si>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</si>
  <si>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</si>
  <si>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</si>
  <si>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</si>
  <si>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</si>
  <si>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</si>
  <si>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</si>
  <si>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</si>
  <si>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</si>
  <si>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</si>
  <si>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</si>
  <si>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</si>
  <si>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</si>
  <si>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</si>
  <si>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</si>
  <si>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</si>
  <si>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</si>
  <si>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</si>
  <si>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</si>
  <si>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</si>
  <si>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</si>
  <si>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‘알케미스트 실소유주’ 은진혁 전 인텔코리아 사장 숨져</t>
  </si>
  <si>
    <t>https://n.news.naver.com/mnews/article/009/0005436603</t>
  </si>
  <si>
    <t>휴가지서 1주일전 사망 알려져 하이닉스, 키파운드리 인수과정 SK그룹과 부정거래 수사 받아 사모펀드(PEF) 운용사인 알케미스트캐피탈파..</t>
  </si>
  <si>
    <t xml:space="preserve">매일경제 </t>
  </si>
  <si>
    <t>“큰 돈 안 써도 AI개발 가능하다고?”…‘딥시크 쇼크’ 반사이익 제대로 본 업종은</t>
  </si>
  <si>
    <t>https://n.news.naver.com/mnews/article/009/0005436597</t>
  </si>
  <si>
    <t>“딥시크 등장에 비용절감 기대” 네이버 6%·카카오 7% 올라 게임주도 낙수효과 덩달아 쑥 은행·보험주 외국인 매수세 4대 금융지주 일..</t>
  </si>
  <si>
    <t>“매일 흐름 바뀌는 기술주에 지쳤다”…피곤한 서학개미 ‘이 주식’에 눈독</t>
  </si>
  <si>
    <t>https://n.news.naver.com/mnews/article/009/0005436579</t>
  </si>
  <si>
    <t>월스트리트가 먼저 주목한 딥시크 충격 회피법 3가지 AI인프라 벗어나고 어닝서프라이즈 주목 고마진 기업에 기회있어 ‘딥시크 충격 피할 ..</t>
  </si>
  <si>
    <t>"돈 더 내도 다른 비행기 탈래요" 잇단 사고에 저가항공 기피</t>
  </si>
  <si>
    <t>https://n.news.naver.com/mnews/article/057/0001869373</t>
  </si>
  <si>
    <t>무안 사고에 이어 에어부산 화재, 그리고 미국의 소형 여객기 충돌까지 연이어 대형 항공사고가 발생하면서 저가항공에 대한 공포심도 커지고..</t>
  </si>
  <si>
    <t xml:space="preserve">MBN </t>
  </si>
  <si>
    <t>반도체 이익 3조 못 미친 삼성전자…K-반도체, '딥시크 파도'에 우려·기대 공존</t>
  </si>
  <si>
    <t>https://n.news.naver.com/mnews/article/057/0001869367</t>
  </si>
  <si>
    <t>새해 벽두부터 K-반도체에 대한 우려가 커지고 있습니다. 삼성전자 실적은 기대에 못 미쳤고, HBM 경쟁에 앞선 SK하이닉스 조차 중국..</t>
  </si>
  <si>
    <t>“국장에 우량주가 어딨어”…시총 2위 하이닉스, AI 거품론에 하루 10% 추락</t>
  </si>
  <si>
    <t>https://n.news.naver.com/mnews/article/009/0005436570</t>
  </si>
  <si>
    <t>K증시 ‘딥시크 쇼크’ AI 투자 늘려오던 빅테크 더이상 언급 자제로 선회 지난해 부터 이어온 AI투자 피크아웃 우려가 ‘딥시크 쇼크’..</t>
  </si>
  <si>
    <t>믿고 계속 버텼더니 '대박'…237% 올라 '벼락부자'된 서학 개미들</t>
  </si>
  <si>
    <t>https://n.news.naver.com/mnews/article/011/0004445408</t>
  </si>
  <si>
    <t>서학개미(해외주식에 투자하는 국내 개인투자자) 열풍으로 투자처가 다변화되면서 한국 개인투자자들이 해외 고위험 상품에 몰리고 있다. 다만..</t>
  </si>
  <si>
    <t xml:space="preserve">서울경제 </t>
  </si>
  <si>
    <t>‘빅쇼트’ 주인공 4인방도 ‘이제는 롱 잡을 때’</t>
  </si>
  <si>
    <t>https://n.news.naver.com/mnews/article/009/0005436560</t>
  </si>
  <si>
    <t>숏 투자로 명성 떨친 ‘빅쇼트’ 4인방 증시 호황 이어지자 ‘롱 잡아라’ 엔비디아 하락에도 “저가 매수 기회” 서브프라임 모기지 사태를..</t>
  </si>
  <si>
    <t>"백종원 믿었는데 무슨 일이냐"…99%는 손실 보고 있다는 '더본코리아'</t>
  </si>
  <si>
    <t>https://n.news.naver.com/mnews/article/011/0004445394</t>
  </si>
  <si>
    <t>백종원 대표의 더본코리아 주가가 내리막을 걷는 가운데 주주의 99%는 손실을 보고 있는 것으로 집계됐다. 31일 더본코리아는 코스피 시..</t>
  </si>
  <si>
    <t>소외받던 네카오·금융株에 볕든다</t>
  </si>
  <si>
    <t>https://n.news.naver.com/mnews/article/009/0005436543</t>
  </si>
  <si>
    <t>딥시크 등장에 비용절감 기대" 네이버 6%·카카오 7% 올라 게임주도 낙수효과 덩달아 쑥 외국인, 은행·보험주 '사자' 결산배당 노린 ..</t>
  </si>
  <si>
    <t>엔비디아 무너지자 K반도체株 와르르 …'20만닉스' 깨졌다</t>
  </si>
  <si>
    <t>https://n.news.naver.com/mnews/article/009/0005436518</t>
  </si>
  <si>
    <t>K증시 '딥시크 쇼크' AI설비에 돈 쏟아붓던 빅테크 투자 언급 줄어 '미묘한 변화' ◆ 기로에 선 韓반도체 ◆ 지난해부터 이어진 인공..</t>
  </si>
  <si>
    <t>‘딥시크’ 된서리 못 피한 삼전·하이닉스 급락…변동성 속 전략은</t>
  </si>
  <si>
    <t>https://n.news.naver.com/mnews/article/018/0005934079</t>
  </si>
  <si>
    <t>딥시크의 등장으로 미국의 AI 빅테크 기업들의 주가가 일제히 무너진 충격을 삼성전자(005930)와 SK하이닉스(000660)도 뒤늦게..</t>
  </si>
  <si>
    <t xml:space="preserve">이데일리 </t>
  </si>
  <si>
    <t>SK하이닉스 시총 15조 증발…'딥시크 쇼크' 못 피했다</t>
  </si>
  <si>
    <t>https://n.news.naver.com/mnews/article/011/0004445387</t>
  </si>
  <si>
    <t>중국의 인공지능(AI) 스타트업 ‘딥시크발(發)’ 쇼크로 설 연휴 후 개장 첫날 SK하이닉스(000660)를 비롯한 AI 관련주들이 폭..</t>
  </si>
  <si>
    <t>랠리 멈춘 티웨이항공 "경영권 분쟁 영향에 주가 변동성 커질 것"</t>
  </si>
  <si>
    <t>https://n.news.naver.com/mnews/article/011/0004445386</t>
  </si>
  <si>
    <t>티웨이항공(091810) 주가가 10거래일 연속 상승세를 멈추고 31일 하락 마감했다. 경영권 분쟁 가능성이 불거진 뒤 올 들어 60%..</t>
  </si>
  <si>
    <t>美관세 등 3대 악재…환율 상방압력 고조</t>
  </si>
  <si>
    <t>https://n.news.naver.com/mnews/article/011/0004445385</t>
  </si>
  <si>
    <t>외환시장은 중국 인공지능(AI) 스타트업 ‘딥시크’ 충격 등 대외 요인이 일시에 반영되며 불안한 흐름을 나타냈다. 도널드 트럼프 미국 ..</t>
  </si>
  <si>
    <t>외국인 1.6조 매도폭탄 쏟아내…"단기 변동성 확대 불가피"</t>
  </si>
  <si>
    <t>https://n.news.naver.com/mnews/article/011/0004445374</t>
  </si>
  <si>
    <t>딥시크발(發) 충격에 31일 국내 증시가 새파랗게 질렸다. 저비용·고효율 인공지능(AI) 모델을 중국이 내놓자 AI칩에 들어가는 고대역..</t>
  </si>
  <si>
    <t>140억짜리 회사가 5000억으로…달바글로벌 상장에 ‘대박’ 회수 성적 앞둔 VC</t>
  </si>
  <si>
    <t>https://n.news.naver.com/mnews/article/366/0001050446</t>
  </si>
  <si>
    <t>달바글로벌 상장예비심사 심사승인 상장 후 시총 최소 5000억원 추산 ‘승무원 미스트’로 잘 알려진 K-뷰티 업체 달바글로벌에 투자한 ..</t>
  </si>
  <si>
    <t xml:space="preserve">조선비즈 </t>
  </si>
  <si>
    <t>관세 예고·딥시크 충격…환율 21.55원 급등한 1452.7원(종합)</t>
  </si>
  <si>
    <t>https://n.news.naver.com/mnews/article/018/0005934059</t>
  </si>
  <si>
    <t>원·달러 환율이 1450원을 다시 넘어섰다. 도널드 트럼프 미국 대통령의 관세 부과와 딥시크(DeepSeek) 충격에 환율을 밀어올렸다..</t>
  </si>
  <si>
    <t>고려아연 SMC “영풍 지분 취득, 적법하고 정당”…영풍은 법적 대응</t>
  </si>
  <si>
    <t>https://n.news.naver.com/mnews/article/243/0000072034</t>
  </si>
  <si>
    <t>고려아연의 100% 호주 손자회사인 선메탈코퍼레이션(SMC)이 모회사인 영풍의 주식 10.3%를 취득한 것에 대해 “사업 지속성과 경쟁..</t>
  </si>
  <si>
    <t xml:space="preserve">이코노미스트 </t>
  </si>
  <si>
    <t>中 딥시크에 요동친 한국 증시…'불기둥' 뿜은 종목 봤더니</t>
  </si>
  <si>
    <t>https://n.news.naver.com/mnews/article/015/0005087972</t>
  </si>
  <si>
    <t>중국 딥시크가 내놓은 ‘가성비 인공지능(AI)’이 국내 증시를 뒤흔들고 있다. 중국 AI 산업이 커지면서 이득을 볼 것으로 예상되는 기..</t>
  </si>
  <si>
    <t xml:space="preserve">한국경제 </t>
  </si>
  <si>
    <t>짓눌린 한국 증시…이채원 "상반기 반등 여력 충분" [미다스의 손]</t>
  </si>
  <si>
    <t>https://n.news.naver.com/mnews/article/215/0001196936</t>
  </si>
  <si>
    <t>새해 들어 미 증시에 대한 지난친 낙관론을 경계해야 한다는 목소리가 높아지고 있습니다. 도널드 트럼프 2기 행정부 출범 이후 '트럼프 ..</t>
  </si>
  <si>
    <t xml:space="preserve">한국경제TV </t>
  </si>
  <si>
    <t>‘딥시크 쇼크·外人 대탈출’ 코스피 2500선도 위협…SK하이닉스 -10% [투자360]</t>
  </si>
  <si>
    <t>https://n.news.naver.com/mnews/article/016/0002422218</t>
  </si>
  <si>
    <t>外人 코스피 현·선물 1.5조 순매도 ‘4개월 만 최대’…환율 다시 급등 딥시크 등장에 반도체·전력설비株 약세·SW株 강세…코스닥 약보..</t>
  </si>
  <si>
    <t xml:space="preserve">헤럴드경제 </t>
  </si>
  <si>
    <t>트럼프 리스크에 안전자산 '금' 연일↑…국내외 금 ETF도 상승</t>
  </si>
  <si>
    <t>https://n.news.naver.com/mnews/article/008/0005147223</t>
  </si>
  <si>
    <t>도널드 트럼프 미국 대통령의 관세 위협에 안전자산 선호도가 높아지며 금값이 사상 최고치를 다시 썼다. 이스라엘-하마스 휴전과 트럼프의 ..</t>
  </si>
  <si>
    <t xml:space="preserve">머니투데이 </t>
  </si>
  <si>
    <t>딥시크 수혜주에 투자자 관심...이 종목 급등했다</t>
  </si>
  <si>
    <t>https://n.news.naver.com/mnews/article/014/0005301984</t>
  </si>
  <si>
    <t>저비용·고성능 인공지능(AI) 모델을 출시한 중국 AI 스타트업 딥시크(DeepSeek) 관련 수혜주 찾기에 투자자 관심이 모이고 있다..</t>
  </si>
  <si>
    <t xml:space="preserve">파이낸셜뉴스 </t>
  </si>
  <si>
    <t>딥시크 충격' 코스피, 2510선 후퇴… 삼전·SK하닉 주가 날벼락</t>
  </si>
  <si>
    <t>https://n.news.naver.com/mnews/article/417/0001055043</t>
  </si>
  <si>
    <t>설 연휴를 지나고 개장한 코스피가 중국 AI(인공지능) 스타트업 딥시크의 여파로 하락 마감했다. 31일 한국거래소에 따르면 이날 코스피..</t>
  </si>
  <si>
    <t xml:space="preserve">머니S </t>
  </si>
  <si>
    <t>딥시크 쇼크'에…외국인, '삼전·하이닉스' 1조 던졌다 [핫종목]</t>
  </si>
  <si>
    <t>https://n.news.naver.com/mnews/article/421/0008048752</t>
  </si>
  <si>
    <t>외국인 투자자들이 '딥시크 쇼크' 이후 첫 거래일인 31일, 하루 동안 삼성전자와 SK하이닉스 주식을 1조 원 가까이 처분했다. 반면 ..</t>
  </si>
  <si>
    <t xml:space="preserve">뉴스1 </t>
  </si>
  <si>
    <t>미국 SEC, 비트코인·이더리움 결합 ETF 초기 승인</t>
  </si>
  <si>
    <t>https://n.news.naver.com/mnews/article/018/0005934030</t>
  </si>
  <si>
    <t>미국 증권거래위원회(SEC)가 가상자산 비트코인과 이더리움을 결합한 상장지수펀드(ETF)에 대해 초기 승인했다고 블룸버그통신이 30일(..</t>
  </si>
  <si>
    <t>딥시크 후폭풍' 코스피, 외국인 1.2兆 폭탄 매도에 0.77%↓(종합)</t>
  </si>
  <si>
    <t>https://n.news.naver.com/mnews/article/003/0013040911</t>
  </si>
  <si>
    <t>코스피가 외국인의 폭탄 매도에 하락 마감했다. 설 연휴 중 발생한 딥시크발 후폭풍이 몰아치면서, 인공지능(AI) 관련주의 약세가 증시 ..</t>
  </si>
  <si>
    <t xml:space="preserve">뉴시스 </t>
  </si>
  <si>
    <t>딥시크 충격'에 외인 코스피 1조 넘게 팔았다…20만닉스 깨져</t>
  </si>
  <si>
    <t>https://n.news.naver.com/mnews/article/008/0005147202</t>
  </si>
  <si>
    <t>딥시크 충격'에 외국인 투자자들이 코스피에서 1조원 넘게 주식을 팔아치웠다. 외국인이 코스피 주식을 1조원 이상 순매도한 것은 지난해..</t>
  </si>
  <si>
    <t>코스피 딥시크 쇼크·외인 투매에 2,510대 후퇴…SK하이닉스 10% 급락(종합)</t>
  </si>
  <si>
    <t>https://n.news.naver.com/mnews/article/001/0015185593</t>
  </si>
  <si>
    <t>외국인 코스피 현·선물 1조5천억원 순매도 '4개월여만 최대'…환율 다시 급등 딥시크 등장에 반도체·전력설비株 약세·소프트웨어주 강세…..</t>
  </si>
  <si>
    <t xml:space="preserve">연합뉴스 </t>
  </si>
  <si>
    <t>영풍, 고려아연 임시주총 효력 정지 가처분[fn마켓워치]</t>
  </si>
  <si>
    <t>https://n.news.naver.com/mnews/article/014/0005301968</t>
  </si>
  <si>
    <t>영풍은 1월 31일 서울중앙지방법원에 23일 열린 고려아연 임시주주총회 결의의 효력을 정지해달라는 가처분 신청을 제기했다. 최윤범 고려..</t>
  </si>
  <si>
    <t>원·달러 환율 21.4원 급등…딥시크·Fed·트럼프 이슈 한꺼번에 반영 [한경 외환시장 워치]</t>
  </si>
  <si>
    <t>https://n.news.naver.com/mnews/article/015/0005087947</t>
  </si>
  <si>
    <t>원·달러 환율이 31일 20원 넘게 급등했다. 중국 딥시크 신제품 발표와 미국 중앙은행(Fed)의 매파적 금리 동결, 트럼프 정부의 관..</t>
  </si>
  <si>
    <t>딥시크' 충격에 외인 1조 매물폭탄…코스피, 2510선으로 후퇴</t>
  </si>
  <si>
    <t>https://n.news.naver.com/mnews/article/015/0005087945</t>
  </si>
  <si>
    <t>설 연휴 이후 첫 개장일인 31일, 코스피가 0.8% 하락하며 마감했다. 외국인 투자자가 물량을 쏟아내는 등 연휴 간 벌어진 이벤트가 ..</t>
  </si>
  <si>
    <t>"삼성전자 2월 바닥…'딥시크 넘어' 3월 분수령"</t>
  </si>
  <si>
    <t>https://n.news.naver.com/mnews/article/215/0001196928</t>
  </si>
  <si>
    <t>● 삼성전자, 2월 바닥 다지고 3월부터 상승할까 딥시크(Deepseek) 쇼크로 반도체 관련주가 크게 출렁이는 가운데, 오는 3월 삼..</t>
  </si>
  <si>
    <t>딥시크 쇼크 흡수하며 약세 마감…2510선으로 '털썩'[코스피 마감]</t>
  </si>
  <si>
    <t>https://n.news.naver.com/mnews/article/018/0005933991</t>
  </si>
  <si>
    <t>설 연휴를 마친 코스피 지수가 중국 인공지능(AI) 스타트업 딥시크발 충격을 뒤늦게 반영하면서 약세로 마감했다. 다만 장중 1%대 하락..</t>
  </si>
  <si>
    <t>“트럼프 시대에도 풍력·태양광 안 죽어... 한국 원자력기업엔 수출 기회”</t>
  </si>
  <si>
    <t>https://n.news.naver.com/mnews/article/009/0005436406</t>
  </si>
  <si>
    <t>예룬 반 호프·닐로우파 몰라비 PwC글로벌 리더 트럼프 정부 친 화석연료 정책 예상되나 재생에너지 경제성 갖춰 지속 성장 전망 바이든 ..</t>
  </si>
  <si>
    <t>연휴 충격파에 환율 1450원대로 급등…2월 전망은</t>
  </si>
  <si>
    <t>https://n.news.naver.com/mnews/article/018/0005933980</t>
  </si>
  <si>
    <t>설날 장기 연휴에 국내 외환시장이 문을 닫은 사이 대외적으로는 딥시크(DeepSeek) 충격, 매파(통화긴축 선호) 연방공개시장위원회(..</t>
  </si>
  <si>
    <t>“역시 금이네…” 中 딥시크 쇼크에도 사상 최고액 또 갈아치운 금값</t>
  </si>
  <si>
    <t>https://n.news.naver.com/mnews/article/009/0005436373</t>
  </si>
  <si>
    <t>트럼프·딥시크 불확실성에도 안전자산 金수요 지속 상승 금 선물가격 사상 최고 경신 “금값 올해 3000달러 갈듯” 국제 금값이 사상 최..</t>
  </si>
  <si>
    <t>"딥시크 여파에"…설 연휴에도 집중 매수한 서학개미</t>
  </si>
  <si>
    <t>https://n.news.naver.com/mnews/article/003/0013040592</t>
  </si>
  <si>
    <t>중국의 저비용 인공지능(AI) '딥시크(DeepSeek)' 등장에 설 연휴 기간 미 증시 AI 반도체 관련주들이 급락하자 서학개미들이 ..</t>
  </si>
  <si>
    <t>4분기 호실적 쓴 현대모비스, 증권가 목표주가 줄상향</t>
  </si>
  <si>
    <t>https://n.news.naver.com/mnews/article/014/0005301890</t>
  </si>
  <si>
    <t>현대모비스를 바라보는 증권가의 눈높이가 올라가고 있다. 4·4분기 시장 전망치를 뛰어넘는 호실적을 기록한데 이어 올해에도 뚜렷한 실적 ..</t>
  </si>
  <si>
    <t>반도체 덮친 '딥시크 쇼크' 하이닉스 9%↓…네이버는 6%↑(종합)</t>
  </si>
  <si>
    <t>https://n.news.naver.com/mnews/article/421/0008048406</t>
  </si>
  <si>
    <t>중국 인공지능(AI) 업체인 '딥시크'가 쏘아올린 공이 국내 증시에 파장을 일으키고 있다. 그동안 AI 기대감에 급등한 반도체, 전력기..</t>
  </si>
  <si>
    <t>MBK, "고려아연식 탈법 허용시 기업집단규제 근간 흔들려"</t>
  </si>
  <si>
    <t>https://n.news.naver.com/mnews/article/648/0000032918</t>
  </si>
  <si>
    <t>MBK파트너스가 최윤범 고려아연 회장과 사촌 및 박기덕 사장 등 썬메탈코퍼레이션(SMC) 관계자들을 공정거래위원회에 신고했다. 최 회장..</t>
  </si>
  <si>
    <t xml:space="preserve">비즈워치 </t>
  </si>
  <si>
    <t>SK하이닉스엔 위기, 네이버엔 기회?… 증권가, ‘딥시크 쇼크’ 설왕설래</t>
  </si>
  <si>
    <t>https://n.news.naver.com/mnews/article/366/0001050389</t>
  </si>
  <si>
    <t>“딥시크 등장, 세계 AI 산업 질서 바꿀 정도는 아니다” 중론 AI 소프트웨어 기술에 ‘관심’… “韓 업체 경쟁력은 두고봐야” 설 연..</t>
  </si>
  <si>
    <t>"딥시크 충격" 삼전·하이닉스 '강타'… 코스피 2510선 '와르르'</t>
  </si>
  <si>
    <t>https://n.news.naver.com/mnews/article/417/0001054941</t>
  </si>
  <si>
    <t>글로벌 AI(인공지능) 시장을 강타한 '딥시크 쇼크'에 국내 증시도 파랗게 질리는 모양새다. 삼성전자와 SK하이닉스 등 국내 대표 반도..</t>
  </si>
  <si>
    <t>설 지나고 리플 1% 올라… SEC 소송 '승소' 가능성 제기</t>
  </si>
  <si>
    <t>https://n.news.naver.com/mnews/article/417/0001054938</t>
  </si>
  <si>
    <t>가상자산 시가총액 3위 리플이 SEC(증권거래위원회)와의 소송에서 승소할 것이라는 가능성이 제기됐다. 31일 글로벌 코인 시황 중계사이..</t>
  </si>
  <si>
    <t>iM증권 "딥시크發 AI 투자 효율성 부각…엔비디아에 악재"</t>
  </si>
  <si>
    <t>https://n.news.naver.com/mnews/article/082/0001309690</t>
  </si>
  <si>
    <t>iM증권은 31일 중국 인공지능(AI) 스타트업 딥시크의 등장으로 AI 투자의 효율성이 부각되며 선두 AI 칩 업체인 엔비디아에 부정적..</t>
  </si>
  <si>
    <t xml:space="preserve">부산일보 </t>
  </si>
  <si>
    <t>저가매수 타이밍? '딥시크 타격' HD현대일렉트릭 순매수 1위[주식 초고수는 지금]</t>
  </si>
  <si>
    <t>https://n.news.naver.com/mnews/article/011/0004445246</t>
  </si>
  <si>
    <t>미래에셋증권(006800)에서 거래하는 고수익 투자자들이 24일 오전 가장 많이 순매수한 종목은 HD현대일렉트릭(267260)으로 나타..</t>
  </si>
  <si>
    <t>딥시크발 ‘딥쇼크’… SK하이닉스 장중 11% 급락</t>
  </si>
  <si>
    <t>https://n.news.naver.com/mnews/article/021/0002687009</t>
  </si>
  <si>
    <t>코스피 전체는 0.1% 하락 출발 한미반도체 6%·삼성전자 2%↓ 인프라 관련 투자 감소 우려에 전력기기 종목들도 낙폭 커져 미국 3대..</t>
  </si>
  <si>
    <t xml:space="preserve">문화일보 </t>
  </si>
  <si>
    <t>SEC, 비트코인·이더리움 혼합 ETF 승인…알트코인 ETF 출시 가속화 기대</t>
  </si>
  <si>
    <t>https://n.news.naver.com/mnews/article/009/0005436313</t>
  </si>
  <si>
    <t>비트와이즈, 도지코인 ETF도 신청 미국에서 가상자산을 담고 있는 상장지수펀드(ETF) 출시가 탄력을 받고 있다. 이에 따라 알트코인 ..</t>
  </si>
  <si>
    <t>이거 했더니 솔라나 일년 수익률 212%...단순 보유보다 20% 더 이득</t>
  </si>
  <si>
    <t>https://n.news.naver.com/mnews/article/009/0005436312</t>
  </si>
  <si>
    <t>보상 쌓이는 스테이킹하면 추가 수익 업비트 스테이킹 참여 3.8조 넘어 지난해 업비트에서 솔라나(SOL)를 1년간 스테이킹한 투자자는 ..</t>
  </si>
  <si>
    <t>딥시크 수혜?…애플, 아이폰 부진에도 주가 상승반전</t>
  </si>
  <si>
    <t>https://n.news.naver.com/mnews/article/018/0005933868</t>
  </si>
  <si>
    <t>애플의 주가가 실적 발표 후 시간외거래에서 상승 반전했다. 딥쇼크 쇼크로 애플의 뒤늦은 인공지능(AI) 투자 전략에 대한 재평가가 이뤄..</t>
  </si>
  <si>
    <t>딥시크 충격' SK하이닉스 울고·네이버 웃고…"전략 재점검해야"</t>
  </si>
  <si>
    <t>https://n.news.naver.com/mnews/article/008/0005147096</t>
  </si>
  <si>
    <t>딥시크 충격'이 국내 증시에도 상륙하면서 AI(인공지능) 투자 판도가 뒤집어졌다. AI 대표 수혜 주로 주가 상승세를 달리던 SK하이..</t>
  </si>
  <si>
    <t>정국 혼란에 스팩 시장도 급냉각</t>
  </si>
  <si>
    <t>https://n.news.naver.com/mnews/article/031/0000904824</t>
  </si>
  <si>
    <t>스팩(SPAC·기업인수목적회사) 시장이 급격히 얼어붙었다. 탄핵 정국과 도널드 트럼프 대통령 취임으로 증시 불확실성이 커지면서 증권사들..</t>
  </si>
  <si>
    <t xml:space="preserve">아이뉴스24 </t>
  </si>
  <si>
    <t>딥시크' 충격에 설 연휴 롤러코스터 탄 엔비디아…대응 전략은</t>
  </si>
  <si>
    <t>https://n.news.naver.com/mnews/article/648/0000032914</t>
  </si>
  <si>
    <t>중국 스타트업 딥시크의 새 인공지능(AI) 모델 'R1' 출시 여파로 설 연휴 동안 엔비디아, 브로드컴 등 미국 AI 관련주들의 주가가..</t>
  </si>
  <si>
    <t>증권사 퇴직연금 운용금액 100조 돌파</t>
  </si>
  <si>
    <t>https://n.news.naver.com/mnews/article/016/0002422046</t>
  </si>
  <si>
    <t>작년 4분기 7.85%↑…103.9조 증권3사 실물이전 금액 9400억 퇴직연금 실물이전 제도 시행 3개월 만에 증권사의 퇴직연금 운용..</t>
  </si>
  <si>
    <t>삼성전자·SK하이닉스 '철렁'…"다음 주까지 긴가민가"</t>
  </si>
  <si>
    <t>https://n.news.naver.com/mnews/article/215/0001196890</t>
  </si>
  <si>
    <t>● 삼성전자·SK하이닉스 급락, 조정일까 위기일까 '딥시크(Deepseek) 쇼크'로 삼성전자와 SK하이닉스가 조정을 받고 있는 가운데..</t>
  </si>
  <si>
    <t>서학개미 1월 투심도 트럼프 2기 ‘실세’ 머스크로 향했다</t>
  </si>
  <si>
    <t>https://n.news.naver.com/mnews/article/016/0002422045</t>
  </si>
  <si>
    <t>테슬라·테슬라ETF 순매수 1·3위 엔비디아·브로드컴 AI칩도 호재 딥시크 충격 변동성엔 ‘주의’ 조언 2025년 을사년(乙巳年) 새해..</t>
  </si>
  <si>
    <t>中 가성비 AI'에 발칵…딥시크 충격에 '비명' 쏟아진 종목</t>
  </si>
  <si>
    <t>https://n.news.naver.com/mnews/article/015/0005087851</t>
  </si>
  <si>
    <t>인공지능(AI) 서비스 확산 기대감에 한동안 올랐던 전력인프라주들이 일제 하락세를 타고 있다. 중국 딥시크가 '가성비 AI'를 내놓으면..</t>
  </si>
  <si>
    <t>기업거버넌스포럼 “파행적 고려아연 임시 주총에 국격 추락”</t>
  </si>
  <si>
    <t>https://n.news.naver.com/mnews/article/119/0002918531</t>
  </si>
  <si>
    <t>최대주주 영풍의 의결권을 기습적으로 배제하면서 파행적으로 진행된 고려아연의 임시주주총회에 대해 국격을 추락시키는 행위였다는 비판이 제기..</t>
  </si>
  <si>
    <t xml:space="preserve">데일리안 </t>
  </si>
  <si>
    <t>암호화폐 베테랑 "비트코인 다음달 13만달러 돌파"</t>
  </si>
  <si>
    <t>https://n.news.naver.com/mnews/article/215/0001196881</t>
  </si>
  <si>
    <t>월가에서 암호화폐 베테랑으로 불리는 제프 켄드릭 스탠다드차타드(SC) 애널리스트가 비트코인 강세론을 주장하고 나섰다. 30일(현지시간)..</t>
  </si>
  <si>
    <t>삼성운용 'KODEX 200타겟위클리커버드콜', 두 달만에 순자산 1000억 돌파</t>
  </si>
  <si>
    <t>https://n.news.naver.com/mnews/article/014/0005301814</t>
  </si>
  <si>
    <t>최근 ‘세금 없는’ 국내 주식 시세차익과 장내 파생상품 수익을 활용해 매월 고배당과 추가 수익을 추구하는 국내 자산 연계 타겟커버드콜에..</t>
  </si>
  <si>
    <t>딥시크 쇼크에 韓증시도 출렁…반도체·전력설비↓ AI챗봇↑</t>
  </si>
  <si>
    <t>https://n.news.naver.com/mnews/article/018/0005933813</t>
  </si>
  <si>
    <t>최근 뉴욕증시를 강타한 중국 인공지능(AI) 스타트업 딥시크발(發) 쇼크에 긴 설 연휴를 지내고 31일 개장한 국내 증시 역시 변동성을..</t>
  </si>
  <si>
    <t>‘딥시크 쇼크’에 설 연휴 쉬고 온 韓 증시, 파랗게 질렸다 [투자360]</t>
  </si>
  <si>
    <t>https://n.news.naver.com/mnews/article/016/0002421982</t>
  </si>
  <si>
    <t>코스피, 장 초반 2500선까지 붕괴…원/달러 환율 급등 SK하이닉스 -11.86%까지 약세도…三電도 ‘뚝’ 美 연준 1월 FOMC서 ..</t>
  </si>
  <si>
    <t>"딥시크 충격" 삼성전자, 엔비디아 공급 승인에도 2%대 약세</t>
  </si>
  <si>
    <t>https://n.news.naver.com/mnews/article/417/0001054904</t>
  </si>
  <si>
    <t>삼성전자가 엔비디아에 5세대 고대역폭메모리(HBM) HBM3E 8단 제품 퀄테스트를 통과했다는 소식에도 주가는 2% 하락세다. 31일 ..</t>
  </si>
  <si>
    <t>연휴 후 한국 증시, 반도체주 '딥시크 쇼크'</t>
  </si>
  <si>
    <t>https://n.news.naver.com/mnews/article/277/0005539669</t>
  </si>
  <si>
    <t>연휴를 마치고 개장한 코스피가 하락세로 출발했다. 연휴 기간 발생한 다양한 해외 이슈들이 한꺼번에 반영되며 지수에 영향을 미친 것으로 ..</t>
  </si>
  <si>
    <t xml:space="preserve">아시아경제 </t>
  </si>
  <si>
    <t>메모리 양극화 심화에…삼성전자 4분기 반도체 영업익 2.9조(종합)</t>
  </si>
  <si>
    <t>https://n.news.naver.com/mnews/article/001/0015184779</t>
  </si>
  <si>
    <t>역대 2번째 연간 300조원대 매출…연간 R&amp;D·시설투자는 사상 최대 올해 '상저하고' 흐름 보일 듯…HBM3E 판매 확대 관건 삼성전..</t>
  </si>
  <si>
    <t>‘딥시크 쇼크’에 관련주 희비…‘반도체’ 울고 ‘AI소프트웨어’ 웃고</t>
  </si>
  <si>
    <t>https://n.news.naver.com/mnews/article/009/0005436231</t>
  </si>
  <si>
    <t>‘딥시크 쇼크’ 영향으로 반도체장비 관련주와 인공지능(AI)소프트웨어 관련주의 희비가 엇갈리고 있다. 31일 오전 9시 55분 현재 한..</t>
  </si>
  <si>
    <t>"백종원 믿고 샀는데" 신저가 찍은 더본코리아…99.99%가 '비명'</t>
  </si>
  <si>
    <t>https://n.news.naver.com/mnews/article/008/0005147053</t>
  </si>
  <si>
    <t>백종원 대표의 더본코리아가 장 중 2%대 내리며 52주 신저가를 기록했다. 31일 오전 9시55분 기준 코스피 시장에서 더본코리아는 전..</t>
  </si>
  <si>
    <t>미래운용 ‘TIGER 미국필라델피아AI반도체나스닥’, 순자산 3000억 돌파</t>
  </si>
  <si>
    <t>https://n.news.naver.com/mnews/article/018/0005933797</t>
  </si>
  <si>
    <t>미래에셋자산운용은 ‘TIGER 미국필라델피아AI반도체나스닥’ 상장지수펀드(ETF)의 순자산이 3000억원을 돌파했다고 31일 밝혔다. ..</t>
  </si>
  <si>
    <t>저비용·고효율' 딥시크, 게임엔 수혜…크래프톤, 52주 신고가[핫종목]</t>
  </si>
  <si>
    <t>https://n.news.naver.com/mnews/article/421/0008047958</t>
  </si>
  <si>
    <t>크래프톤(259960)이 31일 중국 인공지능(AI) 스타트업 딥시크의 수혜주로 떠오르며 52주 신고가를 경신했다. 31일 한국거래소에..</t>
  </si>
  <si>
    <t>‘반도체 뒷걸음질’ 삼성전자…외국인 보유 비중 2년來 최저 [투자360]</t>
  </si>
  <si>
    <t>https://n.news.naver.com/mnews/article/016/0002421966</t>
  </si>
  <si>
    <t>50.24%…2023년 1월 이후 최저 외인 6개월 순매도 1위, 2위도 우선주 증권사 7곳 이달 목표주가 하향 ‘가성비 AI 모델’ ..</t>
  </si>
  <si>
    <t>“투자자 99%가 손실이라니”…리니지 제국 다시 부활할까 [K주식 이걸 사? 말아?]</t>
  </si>
  <si>
    <t>https://n.news.naver.com/mnews/article/009/0005436226</t>
  </si>
  <si>
    <t>104만원→17만원 4년 만에 주저앉은 엔씨소프트 주가입니다. 한때 리니지 진성 유저, 이른바 ‘린저씨’들의 사랑을 듬뿍 받으며 국내 ..</t>
  </si>
  <si>
    <t>딥시크 충격에 SK하이닉스 약세…네이버·카카오 급등</t>
  </si>
  <si>
    <t>https://n.news.naver.com/mnews/article/277/0005539654</t>
  </si>
  <si>
    <t>설 연휴를 끝내고 개장한 국내 증시가 하락 출발했다. 연휴 기간 글로벌 증시에 충격을 안긴 중국 인공지능(AI) 기업 딥시크의 영향이 ..</t>
  </si>
  <si>
    <t>"언젠간 오르겠지" 버텼는데 적자 확대…호텔신라 목표가도 '뚝뚝'</t>
  </si>
  <si>
    <t>https://n.news.naver.com/mnews/article/008/0005147039</t>
  </si>
  <si>
    <t>지난해 4분기 부진한 실적을 낸 호텔신라가 장 중 3%대 하락 중이다. 호텔신라에 대한 증권가의 시선이 낮아진다. 31일 오전 9시 3..</t>
  </si>
  <si>
    <t>`딥시크 쇼크` 국장 덮쳤다…SK하이닉스 10%대↓</t>
  </si>
  <si>
    <t>https://n.news.naver.com/mnews/article/029/0002932300</t>
  </si>
  <si>
    <t>엔비디아 17% 폭락 여파 중국의 저비용 인공지능(AI) 딥시크(DeepSeek)의 등장 충격에 국내 주식시장도 요동치고 있다. 설 명..</t>
  </si>
  <si>
    <t xml:space="preserve">디지털타임스 </t>
  </si>
  <si>
    <t>현금부자 주목, KODEX 200타겟위클리커버드콜…순자산 1000억 돌파</t>
  </si>
  <si>
    <t>https://n.news.naver.com/mnews/article/008/0005147034</t>
  </si>
  <si>
    <t>국내 자산과 연계된 타겟커버드콜 상품에 투자자 관심이 커진다. 1억원을 투자하면 월 142만원을 받을 수 있는데 세금은 3만원 수준이라..</t>
  </si>
  <si>
    <t>허선호 미래에셋증권 대표 "서학개미 13조 벌어, 중국·인도로 분산투자"</t>
  </si>
  <si>
    <t>https://n.news.naver.com/mnews/article/417/0001054889</t>
  </si>
  <si>
    <t>허선호 미래에셋증권 대표가 최근 투자자들에게 투자레터를 보내 지난해 성과를 소개하고 투자 포트폴리오를 다양화 하겠다는 의지를 강조했다...</t>
  </si>
  <si>
    <t>“미·중 AI 패권전쟁 시작됐다”…엔비디아 누른 ‘가성비 AI’ 딥시크 파장 어디까지? [투자360]</t>
  </si>
  <si>
    <t>https://n.news.naver.com/mnews/article/016/0002421937</t>
  </si>
  <si>
    <t>中 AI 스타트업 딥시크, 저비용 고성능 AI 모델 개발 비용효율적 AI 등장에 시장 ‘흔들’ “AI 산업엔 호재 엔비디아엔 악재” [..</t>
  </si>
  <si>
    <t>"네이버도 할 수 있는 거 아냐?"…'딥시크 등장'에 주가 급등</t>
  </si>
  <si>
    <t>https://n.news.naver.com/mnews/article/015/0005087807</t>
  </si>
  <si>
    <t>중국 생성형 인공지능(AI) '딥시크'가 저비용으로 챗GPT와 유사한 성능의 AI 추론 모델을 만들어내면서 국내 증시에서 AI 소프트웨..</t>
  </si>
  <si>
    <t>하이닉스 끌어내린 딥시크, AI 소프트웨어엔 수혜…네이버 6%↑[핫종목]</t>
  </si>
  <si>
    <t>https://n.news.naver.com/mnews/article/421/0008047863</t>
  </si>
  <si>
    <t>네이버(035420)가 중국 인공지능(AI) 스타트업 딥시크의 수혜주로 떠오르며 주가 상승세를 기록하고 있다. 31일 한국거래소에 따르..</t>
  </si>
  <si>
    <t>기다리던 엔비디아 HBM 납품 소식인데…삼성전자, 2%대 하락[핫종목]</t>
  </si>
  <si>
    <t>https://n.news.naver.com/mnews/article/421/0008047854</t>
  </si>
  <si>
    <t>삼성전자(005930)가 엔비디아에 5세대 고대역폭메모리(HBM) HBM3E 8단 제품을 납품했다는 소식에도 31일 하락 중이다. 이날..</t>
  </si>
  <si>
    <t>딥시크 쇼크' 20만닉스도 위태…반도체주 줄줄이 '휘청'</t>
  </si>
  <si>
    <t>https://n.news.naver.com/mnews/article/008/0005147025</t>
  </si>
  <si>
    <t>SK하이닉스가 장 초반 11%대 하락했다. 반도체주 대부분이 약세다. 중국 AI(인공지능) 스타트업 '딥시크'발 충격 여파다. 31일 ..</t>
  </si>
  <si>
    <t>앱트뉴로사이언스-에이프로젠, 파킨슨병 치료제 공동개발 계약 체결</t>
  </si>
  <si>
    <t>https://n.news.naver.com/mnews/article/009/0005436216</t>
  </si>
  <si>
    <t>연내 라이선스아웃 목표 국내 바이오시밀러 기업 에이프로젠은 앱트뉴로사이언스와 파킨슨병 치료제를 올해 내에 라이선스 아웃하고 특허권리 범..</t>
  </si>
  <si>
    <t>딥시크發 충격에…전력기기株 일제히 급락세[핫스탁]</t>
  </si>
  <si>
    <t>https://n.news.naver.com/mnews/article/003/0013039932</t>
  </si>
  <si>
    <t>중국 인공지능(AI) 스타트업 딥시크(DeepSeek)발 충격에 전력기기 관련주들의 주가가 일제히 급락세를 보이고 있다. 앞서 전력주는..</t>
  </si>
  <si>
    <t>딥시크 쇼크'에 전선·전력주 일제히 급락</t>
  </si>
  <si>
    <t>https://n.news.naver.com/mnews/article/015/0005087803</t>
  </si>
  <si>
    <t>중국 생성형 인공지능(AI) '딥시크' 충격파에 설 연휴 휴장을 끝내고 돌아온 국내 증시에서 전선·전력주(株) 주가가 일제히 급락하고 ..</t>
  </si>
  <si>
    <t>딥시크 충격' 장중 20만닉스 붕괴…"수혜주" 이 종목들은 올랐다</t>
  </si>
  <si>
    <t>https://n.news.naver.com/mnews/article/008/0005147023</t>
  </si>
  <si>
    <t>딥시크 충격'이 국내 증시에까지 영향을 미쳤다. 코스피는 설 연휴 이후 개장하자마자 1% 이상 빠지고 있다. 특히 AI(인공지능) 수..</t>
  </si>
  <si>
    <t>"나랑 같은 코인 샀는데"…1년 후 20% 더 높은 수익 낸 비결</t>
  </si>
  <si>
    <t>https://n.news.naver.com/mnews/article/008/0005147022</t>
  </si>
  <si>
    <t>업비트에서 1년 전 솔라나(SOL)를 스테이킹한 투자자의 수익률이 212%에 이르는 것으로 나타났다. 단순 보유보다 20% 높은 수익률..</t>
  </si>
  <si>
    <t>삼성KODEX 200타겟위클리커버드콜, 두달만에 순자산 1천억</t>
  </si>
  <si>
    <t>https://n.news.naver.com/mnews/article/277/0005539621</t>
  </si>
  <si>
    <t>삼성자산운용은 최초로 선보인 국내 타겟커버드콜 ETF인 ‘KODEX 200타겟위클리커버드콜’의 순자산이 1000억원을 돌파했다고 31일..</t>
  </si>
  <si>
    <t>딥시크'가 SK하이닉스 끌어내렸다…9%대 급락 [핫종목]</t>
  </si>
  <si>
    <t>https://n.news.naver.com/mnews/article/421/0008047826</t>
  </si>
  <si>
    <t>엔비디아에 고대역폭메모리(HBM)를 공급하는 SK하이닉스(000660)가 딥시크 여파에 급락 중이다. 31일 오전 9시 15분 SK하이..</t>
  </si>
  <si>
    <t>코스피, 딥시크 충격에 장중 2500선 내줘…SK하이닉스 10%↓</t>
  </si>
  <si>
    <t>https://n.news.naver.com/mnews/article/015/0005087795</t>
  </si>
  <si>
    <t>코스피가 장중 2500선을 내줬다. 딥시크 충격에 반도체주가 약세를 보이면서다. 31일 오전 9시9분 현재 코스피는 전장 대비 30.9..</t>
  </si>
  <si>
    <t>장 열리자 마자 '딥시크 쇼크'…SK하이닉스 개미 '비명'</t>
  </si>
  <si>
    <t>https://n.news.naver.com/mnews/article/015/0005087794</t>
  </si>
  <si>
    <t>SK하이닉스가 31일 장 초반 10% 넘게 하락하는 등 반도체주가 동반 급락하고 있다. 설 연휴 기간 전해진 중국의 인공지능(AI) 스..</t>
  </si>
  <si>
    <t>코스피, 딥시크 충격에 1%대 약세…SK하이닉스 10%↓</t>
  </si>
  <si>
    <t>https://n.news.naver.com/mnews/article/018/0005933720</t>
  </si>
  <si>
    <t>코스피가 개인과 외국인의 팔자에 장 초반 1%대 밀리고 있다. 긴 설 연휴(27~30일) 동안 반영하지 못한 중국 AI 딥시크 충격과 ..</t>
  </si>
  <si>
    <t>설 연휴 이슈 일시 반영… 코스피·코스닥 하락 출발</t>
  </si>
  <si>
    <t>https://n.news.naver.com/mnews/article/366/0001050335</t>
  </si>
  <si>
    <t>설 연휴 기간 글로벌 증시를 뒤흔든 중국의 오픈소스 인공지능(AI) 딥시크(DeepSeek) 악재와 미국의 기준금리 동결 소식이 반영되..</t>
  </si>
  <si>
    <t>코스닥, 딥시크 쇼크 여파 하락 출발</t>
  </si>
  <si>
    <t>https://n.news.naver.com/mnews/article/018/0005933717</t>
  </si>
  <si>
    <t>설 연휴를 마친 코스닥 지수가 하락 출발했다. 사진=REUTERS 31일 엠피닥터에 따르면 이날 코스닥 지수는 전 거래일 대비 0.42..</t>
  </si>
  <si>
    <t>코인 스테이킹 수익률이 높은 까닭</t>
  </si>
  <si>
    <t>https://n.news.naver.com/mnews/article/648/0000032910</t>
  </si>
  <si>
    <t>지난 한해 동안 솔라나(SOL)를 직접 보유한 것보다 가상자산 거래소의 스테이킹 서비스를 이용했을 때 수익률이 더 높은 것으로 나타났다..</t>
  </si>
  <si>
    <t>"구형 GPU로 구현한 딥시크 등장…엔비디아에 악재"-iM증권</t>
  </si>
  <si>
    <t>https://n.news.naver.com/mnews/article/029/0002932293</t>
  </si>
  <si>
    <t>중국 스타트업이 내놓은 인공지능(AI) 딥시크의 등장으로 AI투자의 효율성 문제가 부각될 경우 AI 반도체 선두업체인 미국 엔비디아에 ..</t>
  </si>
  <si>
    <t>키움증권 "삼성전기, 중국발 AI 수혜 기대…업종 최선호주"</t>
  </si>
  <si>
    <t>https://n.news.naver.com/mnews/article/421/0008047763</t>
  </si>
  <si>
    <t>키움증권(039490)은 31일 삼성전기(009150)에 대해 "연중 인공지능(AI)과 중국발 모멘텀이 지속될 것으로 예상된다"며 비중..</t>
  </si>
  <si>
    <t>“LG, ‘6조 대어’ LG CNS 상장 영향 크지 않을 것”…목표가↓</t>
  </si>
  <si>
    <t>https://n.news.naver.com/mnews/article/009/0005436192</t>
  </si>
  <si>
    <t>하나증권은 31일 LG에 대해 자회사 지분가치가 감소한 데다 ‘몸값 6조원’ 대어 LG CNS 상장에 따른 영향은 크지 않을 것이라며 ..</t>
  </si>
  <si>
    <t>中 저비용 AI 충격에 韓美 반도체株 흔들… 트럼프發 통상압박, 대응 본격화 [AI PRISM*주식 투자자 뉴스]</t>
  </si>
  <si>
    <t>https://n.news.naver.com/mnews/article/011/0004445145</t>
  </si>
  <si>
    <t>▲ AI PRISM* 맞춤형 경제 브리핑 * 편집자 주 : ‘AI PRISM’(Personalized Report &amp; Insight S..</t>
  </si>
  <si>
    <t>앱트뉴로사이언스-에이프로젠, '파킨슨병 치료제' 공동개발 계약 체결 “연내 LO 목표”</t>
  </si>
  <si>
    <t>https://n.news.naver.com/mnews/article/014/0005301713</t>
  </si>
  <si>
    <t>국내 바이오시밀러 기업 에이프로젠은 앱트뉴로사이언스와 파킨슨병 치료제를 올해 내에 라이선스 아웃(LO)하고 특허권리 범위를 대폭 확장하..</t>
  </si>
  <si>
    <t>AI 기술패권 판도 변화·美 관세 압박 가시화… 금융 시장 3대 변수 부상 [AI PRISM*글로벌 투자자 뉴스]</t>
  </si>
  <si>
    <t>https://n.news.naver.com/mnews/article/011/0004445143</t>
  </si>
  <si>
    <t>앱트뉴로사이언스-에이프로젠, 파킨스병 치료제 공동개발 계약 체결</t>
  </si>
  <si>
    <t>https://n.news.naver.com/mnews/article/008/0005146988</t>
  </si>
  <si>
    <t>바이오시밀러 전문기업 에이프로젠은 앱트뉴로사이언스(구 지오릿에너지)와 파킨슨병 치료제를 연내 라이선스 아웃하고 특허권리 범위를 확장하기..</t>
  </si>
  <si>
    <t>“딥시크 탓에 급락한 전력 인프라株, 장기 수혜 유효” NH투자증권</t>
  </si>
  <si>
    <t>https://n.news.naver.com/mnews/article/016/0002421884</t>
  </si>
  <si>
    <t>중국 AI 스타트업 딥시크 등장으로 전력 인프라 주가가 크게 하락했지만 AI 발전에 따른 장기적 수혜 기대는 여전하다는 전망이 나왔다...</t>
  </si>
  <si>
    <t>2월 관세 부과 임박…환율 1440원대로 상승 되돌림[외환브리핑]</t>
  </si>
  <si>
    <t>https://n.news.naver.com/mnews/article/018/0005933676</t>
  </si>
  <si>
    <t>원·달러 환율이 1440원대로 상승 되돌림을 보일 것으로 전망된다. 연휴 동안 미국 연방준비제도(Fed·연준)의 매파적 동결과 함께 도..</t>
  </si>
  <si>
    <t>‘딥시크 쇼크’ 삼성전자·SK하닉 흔들리나…“압박 제한적” 희망 섞인 기대도 [투자360]</t>
  </si>
  <si>
    <t>https://n.news.naver.com/mnews/article/016/0002421882</t>
  </si>
  <si>
    <t>설연휴 기간 이슈 만발, 일시에 반영하며 변동성 확대 전망 길었던 설 연휴로 인해 31일 일주일 만에 문을 여는 국내 증시는 연휴 기간..</t>
  </si>
  <si>
    <t>설 연휴 끝…글로벌 이슈 반영에 韓증시 직간접 영향 예상[굿모닝 증시]</t>
  </si>
  <si>
    <t>https://n.news.naver.com/mnews/article/277/0005539589</t>
  </si>
  <si>
    <t>미국 뉴욕증시는 3대 지수가 주요 기업의 실적 발표로 일제히 상승 마감했다. 국내 증시는 중국 인공지능(AI) 기업 딥시크의 가성비 모..</t>
  </si>
  <si>
    <t>푸대접받는 국내사간 기술이전…유한양행 서브라이선싱 성공사례 재조명</t>
  </si>
  <si>
    <t>https://n.news.naver.com/mnews/article/018/0005933667</t>
  </si>
  <si>
    <t>이 기사는 2025년01월26일 08시30분에 팜이데일리 프리미엄 콘텐츠로 선공개 되었습니다. 최근 상장에 도전하는 바이오텍들의 국내 ..</t>
  </si>
  <si>
    <t>"딥시크 충격은 오히려 호재" 수혜주는 네이버·크래프톤-상상인</t>
  </si>
  <si>
    <t>https://n.news.naver.com/mnews/article/008/0005146983</t>
  </si>
  <si>
    <t>상상인증권이 31일 딥시크 충격의 수혜가 기대된다며 인터넷/게임 업종에 대해 '비중 확대'(Overweight) 의견을 유지했다. 최대..</t>
  </si>
  <si>
    <t>"압도적 1등"…'흑자전환' 성공하고 주가 '불기둥' 세운 종목</t>
  </si>
  <si>
    <t>https://n.news.naver.com/mnews/article/015/0005087770</t>
  </si>
  <si>
    <t>한화오션이 국내 조선 빅3 중 마지막으로 흑자전환에 성공하며 주가도 ‘불기둥’을 세웠다. 올해 들어 조선업종 주요 종목 중 주가 상승률..</t>
  </si>
  <si>
    <t>연휴 간 4.5%대 안착한 미 10년물…8000억원 규모 30년물 모집[채권브리핑]</t>
  </si>
  <si>
    <t>https://n.news.naver.com/mnews/article/018/0005933661</t>
  </si>
  <si>
    <t>31일 국내 국고채 시장은 연휴 간 미국채 금리 흐름과 내달 발행 물량 부담 등을 반영하며 강세 출발할 것으로 예상된다. 설 연휴를 소..</t>
  </si>
  <si>
    <t>삼성SDI, 고객사 재고 조정에 실적 부진 지속-현대차</t>
  </si>
  <si>
    <t>https://n.news.naver.com/mnews/article/018/0005933657</t>
  </si>
  <si>
    <t>현대차증권은 31일 삼성SDI(006400)에 대해 고객사 재고 조정으로 올해도 부진한 실적을 이어갈 것으로 전망했다. 다만 밸류에이션..</t>
  </si>
  <si>
    <t>"LG, 자회사 주가·실적↓…목표가 하향"[클릭 e종목]</t>
  </si>
  <si>
    <t>https://n.news.naver.com/mnews/article/277/0005539574</t>
  </si>
  <si>
    <t>하나증권은 31일 LG에 대해 "주요 자회사의 주가하락 및 실적 부진 등을 반영했다"며 목표주가를 기존 10만5000원에서 9만5000..</t>
  </si>
  <si>
    <t>불확실성엔 金으로…‘트럼프 관세’ 우려에 금값 사상 최고치 [투자360]</t>
  </si>
  <si>
    <t>https://n.news.naver.com/mnews/article/016/0002421871</t>
  </si>
  <si>
    <t>‘트럼프 관세’로 스태그플레이션 우려 제기되며 안전자산 선호↑ ECB 금리 인하도 금값 상승 동력 [헤럴드경제=김우영 기자] 도널드 트..</t>
  </si>
  <si>
    <t>딥시크발 반도체株 충격 대비…"패닉은 금지"[마켓뷰]</t>
  </si>
  <si>
    <t>https://n.news.naver.com/mnews/article/001/0015184546</t>
  </si>
  <si>
    <t>설연휴 기간 이슈 만발, 일시에 반영하며 변동성 확대 전망 "쉬는 동안 이슈 희석, 압박 크지 않을 것" 분석도 긴 설 연휴로 인해 3..</t>
  </si>
  <si>
    <t>티웨이항공, 경영권 확보 경쟁에 목표주가 17%↑-NH</t>
  </si>
  <si>
    <t>https://n.news.naver.com/mnews/article/014/0005301703</t>
  </si>
  <si>
    <t>NH투자증권은 1월 31일 티웨이항공의 목표주가를 기존대비 17% 높인 3500원을 제시했다. 경영권 확보 경쟁이 단기 주가에 크게 작..</t>
  </si>
  <si>
    <t>하나證 "브이티, KS인더스트리 투자 영향 제한적"</t>
  </si>
  <si>
    <t>https://n.news.naver.com/mnews/article/003/0013039786</t>
  </si>
  <si>
    <t>하나증권은 31일 브이티에 대해 KS인더스트리 투자에 따른 영향은 제한적일 전망이라고 분석했다. 투자의견은 '매수', 목표주가는 4만5..</t>
  </si>
  <si>
    <t>"좋다 말았네"…휴장한 사이 분위기 돌변하자 개미들 '벌벌' [종목+]</t>
  </si>
  <si>
    <t>https://n.news.naver.com/mnews/article/015/0005087766</t>
  </si>
  <si>
    <t>중국 인공지능(AI) 스타트업 '딥시크'(DeepSeek)발 충격에 동학개미들이 긴장 모드다. 미국의 초대형 인공지능(AI) 프로젝트인..</t>
  </si>
  <si>
    <t>올초 서학개미 마음은 ‘실세’ 머스크 향했다…‘딥시크 쇼크’ 속 AI株도 주목 [투자360]</t>
  </si>
  <si>
    <t>https://n.news.naver.com/mnews/article/016/0002421864</t>
  </si>
  <si>
    <t>테슬라·테슬라 ETF가 서학개미 순매수액 1·3위 차지 ‘엔비디아·브로드컴’ AI칩 투심도 강력…트럼프發 추가 호재도 관심 단기 채권·..</t>
  </si>
  <si>
    <t>“美 AMPC 폐지 가능성 낮아…전기차 보조금은 폐지될 듯”</t>
  </si>
  <si>
    <t>https://n.news.naver.com/mnews/article/018/0005933648</t>
  </si>
  <si>
    <t>도널드 트럼프 전 미국 대통령이 재선에 성공할 경우 그린산업 전반에 경고등이 켜져지만 미국 의회의 최종 결정이 필요한 만큼 일부 보조금..</t>
  </si>
  <si>
    <t>뉴욕증시 강세…'캐나다·멕시코 고율관세' 재확인에 금값 사상 최고가[뉴스새벽배송]</t>
  </si>
  <si>
    <t>https://n.news.naver.com/mnews/article/018/0005933647</t>
  </si>
  <si>
    <t>최근 중국의 인공지능(AI) 딥시크의 등장에 출렁였던 뉴욕증시가 간밤 동반 강세로 마감했다. 빅테크 마이크로소프트(MS) 실적 전망에 ..</t>
  </si>
  <si>
    <t>“연휴 기간 대외충격 일부 회피…주도주 성장세 지속”</t>
  </si>
  <si>
    <t>https://n.news.naver.com/mnews/article/018/0005933646</t>
  </si>
  <si>
    <t>국내 증시가 설 연휴로 휴장하는 동안 ‘딥시크 충격’과 기준금리 동결 결정 등에 미국 증시의 변동성은 확대됐다. 다만 국내 증시는 연휴..</t>
  </si>
  <si>
    <t>"티웨이항공, 단기실적 부진 불가피…경영권 분쟁에 목표가↑"-NH</t>
  </si>
  <si>
    <t>https://n.news.naver.com/mnews/article/015/0005087762</t>
  </si>
  <si>
    <t>NH투자증권은 31일 티웨이항공에 대해 "단기 실적은 장거리 노선 수익성 부담으로 예상치 하회가 불가피하나 경영권 확보 경쟁에 단기 주..</t>
  </si>
  <si>
    <t>하나證 "호텔신라, 약해지는 면세업…목표가↓"</t>
  </si>
  <si>
    <t>https://n.news.naver.com/mnews/article/003/0013039779</t>
  </si>
  <si>
    <t>하나증권이 31일 호텔신라에 대해 "의미있는 수요 회복이 없다면 실적 가시성이 떨어질 수밖에 없다"며 "현재는 단기적 실적 개선보다 면..</t>
  </si>
  <si>
    <t>예상대로 금리 동결한 연준…코스피, 딥시크 충격 나올까</t>
  </si>
  <si>
    <t>https://n.news.naver.com/mnews/article/003/0013039778</t>
  </si>
  <si>
    <t>설 연휴를 마친 국내 증시가 개장한다. 미국 연방준비제도(Fed·연준)가 올해 첫 통화정책 회의에서 예상대로 기준금리를 동결하면서 관련..</t>
  </si>
  <si>
    <t>애플, 아이폰 부진했지만 4분기 ‘깜짝 실적’…시간 외 3%대 반등 [투자360]</t>
  </si>
  <si>
    <t>https://n.news.naver.com/mnews/article/016/0002421862</t>
  </si>
  <si>
    <t>매출 1243억달러, 주당순이익 2.40달러 시장예상치 상회…아이폰 판매는 ‘주춤’ 중국 시장 매출은 1년 전보다 11.1% 감소 0...</t>
  </si>
  <si>
    <t>"딥시크 여진 계속…AI 소프트웨어 우호적 수급 환경 될 듯"</t>
  </si>
  <si>
    <t>https://n.news.naver.com/mnews/article/018/0005933644</t>
  </si>
  <si>
    <t>딥시크 사태 이어지고 있는 가운데, AI 소프트웨어 업종에 우호적 수급 환경이 조성되는 등 기존의 AI에 대한 투자 관점이 바뀌고 있다..</t>
  </si>
  <si>
    <t>ETF 수수료 0.0098%까지 하락…운용사 과열 경쟁 우려</t>
  </si>
  <si>
    <t>https://n.news.naver.com/mnews/article/011/0004445133</t>
  </si>
  <si>
    <t>국내 자산운용 시장이 빠르게 성장하는 가운데 정작 자산운용사들의 수수료 수익성이 개선되지 않는 것으로 나타났다. 운용 보수가 낮은 채권..</t>
  </si>
  <si>
    <t>1주일 만에 열리는 증시…中 딥시크-美 금리 동결 영향 ‘주목’</t>
  </si>
  <si>
    <t>https://n.news.naver.com/mnews/article/119/0002918477</t>
  </si>
  <si>
    <t>설 명절 연휴로 휴장했던 증시가 1주일 만에 재개장하면서 추이에 관심이 쏠린다. 전날 미국 중앙은행 연방준비제도(Fed·연준)이 금리를..</t>
  </si>
  <si>
    <t>기아, 미국·유럽 신차 인센티브 증가…목표가 6%↓-대신</t>
  </si>
  <si>
    <t>https://n.news.naver.com/mnews/article/018/0005933641</t>
  </si>
  <si>
    <t>대신증권은 31일 기아(000270)에 대해 올해 미국과 유럽에서의 신차 인센티브 증가가 예상됨에 따라 목표주가를 종전 대비 6% 내린..</t>
  </si>
  <si>
    <t>딥시크 쇼크, 반도체·전력기기·원자력 주가 하락 불가피</t>
  </si>
  <si>
    <t>https://n.news.naver.com/mnews/article/277/0005539565</t>
  </si>
  <si>
    <t>한화투자증권은 31일 중국 인공지능(AI) 스타트업 딥시크발 쇼크로 반도체·전력기기·원자력 등 AI 밸류체인 업종의 주가 하락이 불가피..</t>
  </si>
  <si>
    <t>한화오션, 가파른 실적 성장 기대…목표가 11%↑-한국</t>
  </si>
  <si>
    <t>https://n.news.naver.com/mnews/article/018/0005933634</t>
  </si>
  <si>
    <t>한국투자증권은 31일 한화오션(042660)에 대해 상선 부문이 순항하고, 특수선 실적이 두각을 나타나면서 올해 가파른 실적 성장이 기..</t>
  </si>
  <si>
    <t>"현대모비스, 지난해 4분기도 실적 서프라이즈…목표가↑"[클릭 e종목]</t>
  </si>
  <si>
    <t>https://n.news.naver.com/mnews/article/277/0005539559</t>
  </si>
  <si>
    <t>하나증권은 현대모비스에 대해 지난해 4분기도 실적 서프라이즈를 기록했다며 목표가를 기존 30만원에서 31만원으로 상향한다고 31일 분석..</t>
  </si>
  <si>
    <t>실적 파란불에도 ‘트럼프 관세’ 한마디에 美증시 ‘출렁’ [투자360]</t>
  </si>
  <si>
    <t>https://n.news.naver.com/mnews/article/016/0002421853</t>
  </si>
  <si>
    <t>지난 27일(현지시간) 미국 뉴욕증권거래소(NYSE)에서 트레이더와 금융 전문가들이 분주히 일하고 있다. [AFP] 뉴욕증시가 기업 실..</t>
  </si>
  <si>
    <t>GS리테일, 4분기 실적 부진 전망…목표가↓-IBK</t>
  </si>
  <si>
    <t>https://n.news.naver.com/mnews/article/018/0005933633</t>
  </si>
  <si>
    <t>IBK투자증권은 31일 GS리테일(007070)에 대해 4분기 실적이 시장 기대치를 밑돌 것으로 전망하며, ‘매수’ 투자의견을 유지하며..</t>
  </si>
  <si>
    <t>현대모비스, 핵심부품 수익성 개선…목표가↑-하나</t>
  </si>
  <si>
    <t>https://n.news.naver.com/mnews/article/018/0005933631</t>
  </si>
  <si>
    <t>하나증권은 31일 현대모비스(012330)에 대해 실적과 주주환원 정책을 긍정적으로 평가하며, ‘매수’ 투자의견을 유지하고 목표가를 종..</t>
  </si>
  <si>
    <t>미국 노조 운동 [원자재 &amp; ETF 뉴스]</t>
  </si>
  <si>
    <t>https://n.news.naver.com/mnews/article/215/0001196840</t>
  </si>
  <si>
    <t>원자재 시황도 살펴보겠습니다. 현재 시간 5시 48분 지나가고 있고요, 5시 수치를 기준으로 하고 있습니다. 국제유가부터 확인해 보겠습..</t>
  </si>
  <si>
    <t>실망스런 아이폰 판매 불구.. 애플 시간외 거래서 3% 급등</t>
  </si>
  <si>
    <t>https://n.news.naver.com/mnews/article/009/0005436168</t>
  </si>
  <si>
    <t>애플이 예상치에 못 미치는 아이폰 판매 실적을 발표했지만 시간외 거래에서 주가는 3% 급등했다. 30일(현지시간) 애플은 분기 실적 발..</t>
  </si>
  <si>
    <t>"GS리테일, 고정비 부담에 4분기 실적 부진할 것…목표가↓ "-IBK</t>
  </si>
  <si>
    <t>https://n.news.naver.com/mnews/article/015/0005087756</t>
  </si>
  <si>
    <t>IBK투자증권은 31일 GS리테일의 목표주가를 기존 2만7000원에서 2만1000원으로 낮췄다. 지난해 4분기 실적이 예상치를 크게 밑..</t>
  </si>
  <si>
    <t>LG엔솔, 매출 반등 전망되나 실적·가격 부담 여전…목표가↓-하나</t>
  </si>
  <si>
    <t>https://n.news.naver.com/mnews/article/018/0005933628</t>
  </si>
  <si>
    <t>하나증권은 LG에너지솔루션(373220)에 대해 “올해 매출 반등이 전망되나 부담은 여전하다”고 평가했다. 투자의견은 ‘매수’, 목표가..</t>
  </si>
  <si>
    <t>IBK證 “GS리테일, 높아진 고정비에 영업실적 부진 전망…목표주가 22% 하향 조정”</t>
  </si>
  <si>
    <t>https://n.news.naver.com/mnews/article/366/0001050319</t>
  </si>
  <si>
    <t>IBK투자증권은 31일 GS리테일에 대해 호텔과 후레쉬미트 인적분할 결정에 따른 사업부 제외와 높아진 고정비에 대한 부담 등으로 부진한..</t>
  </si>
  <si>
    <t>美 3대 지수, 일제히 상승…테슬라 2.8%↑·MS 6.2%↓ [뉴욕증시 브리핑]</t>
  </si>
  <si>
    <t>https://n.news.naver.com/mnews/article/015/0005087752</t>
  </si>
  <si>
    <t>뉴욕증시의 3대 지수가 일제히 상승했다. 마이크로소프트는 6% 넘게 하락했지만, 다른 기술주가 견조한 모습을 보였다. 30일(현지시간)..</t>
  </si>
  <si>
    <t>관세·빅테크 실적에 흔들린 뉴욕증시…S&amp;P500 0.5%↑[월스트리트in]</t>
  </si>
  <si>
    <t>https://n.news.naver.com/mnews/article/018/0005933624</t>
  </si>
  <si>
    <t>뉴욕증시가 소폭 상승 마감했다. 극심한 변동성을 보인 하루였다. 지난해 4분기 미국 국내총생산(GDP) 증가율이 예상보다 약하게 나온 ..</t>
  </si>
  <si>
    <t>이틀만에 9.7조 빠진 CMA…어디로 갔나 봤더니</t>
  </si>
  <si>
    <t>https://n.news.naver.com/mnews/article/011/0004445124</t>
  </si>
  <si>
    <t>증시 대기 자금으로 분류되는 국내 증권사의 종합자산관리계좌(CMA) 잔액이 도널드 트럼프 미국 대통령 취임 직후 순식간에 10조 원 가..</t>
  </si>
  <si>
    <t>‘정답은 AI’ 메타·테슬라 뜨고, MS 내리고…美 증시, 동반 강세 [투자360]</t>
  </si>
  <si>
    <t>https://n.news.naver.com/mnews/article/016/0002421840</t>
  </si>
  <si>
    <t>미국 뉴욕증시 3대 주가지수가 30일(현지시간) 동반 강세로 마감했다. 마이크로소프트(MS)의 실적 전망이 실망감을 주면서 시장 불안감..</t>
  </si>
  <si>
    <t>올해 중소형주 장세 열리나...고개 드는 코스닥 낙관론</t>
  </si>
  <si>
    <t>https://n.news.naver.com/mnews/article/119/0002918470</t>
  </si>
  <si>
    <t>코스닥 시장이 작년 한 해 동안 20% 넘게 떨어지며 부진했던 가운데 올해는 반전에 성공할 수 있을지 주목된다. 증권사들은 코스닥이 지..</t>
  </si>
  <si>
    <t>CFD, 새해 들어 회복세 ‘뚜렷’…공매도 재개로 더욱 탄력받나</t>
  </si>
  <si>
    <t>https://n.news.naver.com/mnews/article/119/0002918469</t>
  </si>
  <si>
    <t>새해 들어 레버리지(차입) 투자상품인 차액결제거래(CFD)의 잔고가 증가세를 보이고 있다. 폐지 절차를 밟은 금융투자소득세(금투세)가 ..</t>
  </si>
  <si>
    <t>"그 집안 자산관리 우리가!" 증권사는 패밀리오피스 전쟁 중</t>
  </si>
  <si>
    <t>https://n.news.naver.com/mnews/article/648/0000032903</t>
  </si>
  <si>
    <t>패밀리오피스'로 대표되는 증권사들의 슈퍼리치 서비스 경쟁이 갈수록 치열해지고 있다. 고액에서 초고액으로, 개인에서 가문 전체의 자산을..</t>
  </si>
  <si>
    <t>빅테크 실적 소화하며 일제 상승…메타·테슬라 ↑[뉴욕증시]</t>
  </si>
  <si>
    <t>https://n.news.naver.com/mnews/article/277/0005539530</t>
  </si>
  <si>
    <t>미국 뉴욕증시의 3대 지수가 30일(현지시간) 일제히 상승했다. 전날 미 연방준비제도(Fed)의 통화완화 일시 중단으로 하락한 시장은 ..</t>
  </si>
  <si>
    <t>6조 뭉칫돈 몰리더니…"정부 금지령 떴다" 개미들 '날벼락'</t>
  </si>
  <si>
    <t>https://n.news.naver.com/mnews/article/015/0005087746</t>
  </si>
  <si>
    <t>국내 상장된 해외주식형 토탈리턴(TR)형 상장지수펀드(ETF)들에 정부가 사실상 '운용 금지령'을 내린 가운데 투자자들 주의가 요구된다..</t>
  </si>
  <si>
    <t>[속보]뉴욕증시 소폭 상승 마감...테슬라 2.8%↑·MS 6.2%↓</t>
  </si>
  <si>
    <t>https://n.news.naver.com/mnews/article/018/0005933616</t>
  </si>
  <si>
    <t>뉴욕증시가 소폭 상승 마감했다. 지난해 4분기 미국 국내총생산(GDP) 증가율이 예상보다 약하게 나온 가운데, 메타·테슬라·마이크로소프..</t>
  </si>
  <si>
    <t>“역시 간 큰 개미들이네”…트럼프에 한 방 맞은 인도 증시, 한국 투자자는 줍줍</t>
  </si>
  <si>
    <t>https://n.news.naver.com/mnews/article/009/0005436155</t>
  </si>
  <si>
    <t>센섹스지수 고점대비 11% 뚝 올들어서만 2.5% 넘게 빠져 관련 ETF도 최대 12% 급락 관세 리스크에 투자심리 냉각 개인은 저가매..</t>
  </si>
  <si>
    <t>"얼마 만에 반등이야" 美 증시 제친 韓…1월 호황 이어질까</t>
  </si>
  <si>
    <t>https://n.news.naver.com/mnews/article/421/0008047604</t>
  </si>
  <si>
    <t>지난해 추락했던 국내 증시가 바닥을 다지고 반등에 나섰다. 코스피와 코스닥 1월 수익률이 미국 증시보다 좋았다. 31일 한국거래소에 따..</t>
  </si>
  <si>
    <t>펀드 매니저가 개미 포트폴리오 베낀다고?... 쏠림 키우는 ‘서학개미 ETF’</t>
  </si>
  <si>
    <t>https://n.news.naver.com/mnews/article/366/0001050300</t>
  </si>
  <si>
    <t>삼성·한투운용, 서학개미가 선택한 종목 담는 ETF 유망 업종이나 특정 테마가 아니라 단순히 개인 투자자가 많이 산 미국 주식을 편입하..</t>
  </si>
  <si>
    <t>지난해 등록 ABS 발행액 21.8% 감소…주금공 MBS 절반 급감</t>
  </si>
  <si>
    <t>https://n.news.naver.com/mnews/article/421/0008047582</t>
  </si>
  <si>
    <t>지난해 한국주택금융공사 주택저당증권(MBS) 발행이 줄면서 등록 자산유동화증권(ABS) 발행 금액이 5분의 1 이상 줄어든 것으로 나타..</t>
  </si>
  <si>
    <t>지난해 등록 ABS 발행 51.7조원…전년 대비 21.8% 줄었다</t>
  </si>
  <si>
    <t>https://n.news.naver.com/mnews/article/008/0005146945</t>
  </si>
  <si>
    <t>지난해 등록 ABS(자산유동화증권) 발행이 한국주택금융공사 MBS(주택저당증권) 발행이 줄어든 영향으로 전년 대비 21.8% 감소했다...</t>
  </si>
  <si>
    <t>지난해 ABS 22% 축소…주금공 주택저당증권 발행↓</t>
  </si>
  <si>
    <t>https://n.news.naver.com/mnews/article/003/0013039722</t>
  </si>
  <si>
    <t>지난해 등록 자산유동화증권(ABS) 발행이 22% 가까이 줄어든 것으로 나타났다. 한국주택금융공사의 주택저당증권(MBS) 발행 축소 등..</t>
  </si>
  <si>
    <t>뉴욕증시, 빅테크 실적·FOMC 소화·경제지표 주시…혼조 출발</t>
  </si>
  <si>
    <t>https://n.news.naver.com/mnews/article/001/0015184439</t>
  </si>
  <si>
    <t>김 현 연합인포맥스 통신원 = 뉴욕증시는 빅테크 실적과 연방준비제도(Fed·연준)의 올해 첫 통화정책 회의 결과를 소화하는 가운데 신규..</t>
  </si>
  <si>
    <t>美 ‘AI 패권’ 불확실성 확대… 국내 증시 영향은?</t>
  </si>
  <si>
    <t>https://n.news.naver.com/mnews/article/005/0001754443</t>
  </si>
  <si>
    <t>나흘간 휴장한 국내 증시에 중국 인공지능(AI) 스타트업인 딥시크 충격이 시차를 두고 반영될지 시장의 관심이 쏠린다. 낮은 비용으로 오..</t>
  </si>
  <si>
    <t xml:space="preserve">국민일보 </t>
  </si>
  <si>
    <t>중국 AI 스타트업 '딥시크'가 저비용 고성능 모델을 발표하며 글로벌 주식시장에 큰 영향을 미쳐, 특히 코스피는 외국인의 대규모 매도로 인해 큰 폭으로 하락했고, 통화시장에서는 원/달러 환율이 상승하는 등 금융시장의 불안정성이 커졌습니다.</t>
    <phoneticPr fontId="1" type="noConversion"/>
  </si>
  <si>
    <t>진양화학</t>
  </si>
  <si>
    <t>https://finance.naver.com/item/main.naver?code=051630</t>
  </si>
  <si>
    <t>△ 1,055</t>
  </si>
  <si>
    <t>한국무브넥스</t>
  </si>
  <si>
    <t>https://finance.naver.com/item/main.naver?code=010100</t>
  </si>
  <si>
    <t>△ 1,130</t>
  </si>
  <si>
    <t>진양산업</t>
  </si>
  <si>
    <t>https://finance.naver.com/item/main.naver?code=003780</t>
  </si>
  <si>
    <t>△ 2,000</t>
  </si>
  <si>
    <t>코스모화학</t>
  </si>
  <si>
    <t>https://finance.naver.com/item/main.naver?code=005420</t>
  </si>
  <si>
    <t>△ 2,840</t>
  </si>
  <si>
    <t>삼성화재</t>
  </si>
  <si>
    <t>https://finance.naver.com/item/main.naver?code=000810</t>
  </si>
  <si>
    <t>△ 40,000</t>
  </si>
  <si>
    <t>평화홀딩스</t>
  </si>
  <si>
    <t>https://finance.naver.com/item/main.naver?code=010770</t>
  </si>
  <si>
    <t>△ 420</t>
  </si>
  <si>
    <t>진양폴리</t>
  </si>
  <si>
    <t>https://finance.naver.com/item/main.naver?code=010640</t>
  </si>
  <si>
    <t>△ 670</t>
  </si>
  <si>
    <t>삼성생명</t>
  </si>
  <si>
    <t>https://finance.naver.com/item/main.naver?code=032830</t>
  </si>
  <si>
    <t>△ 7,900</t>
  </si>
  <si>
    <t>금호타이어</t>
  </si>
  <si>
    <t>https://finance.naver.com/item/main.naver?code=073240</t>
  </si>
  <si>
    <t>△ 430</t>
  </si>
  <si>
    <t>삼성화재우</t>
  </si>
  <si>
    <t>https://finance.naver.com/item/main.naver?code=000815</t>
  </si>
  <si>
    <t>△ 20,500</t>
  </si>
  <si>
    <t>N/A</t>
  </si>
  <si>
    <t>카카오</t>
  </si>
  <si>
    <t>https://finance.naver.com/item/main.naver?code=035720</t>
  </si>
  <si>
    <t>△ 2,600</t>
  </si>
  <si>
    <t>자화전자</t>
  </si>
  <si>
    <t>https://finance.naver.com/item/main.naver?code=033240</t>
  </si>
  <si>
    <t>△ 1,000</t>
  </si>
  <si>
    <t>RISE 글로벌비만산업TOP2+</t>
  </si>
  <si>
    <t>https://finance.naver.com/item/main.naver?code=476310</t>
  </si>
  <si>
    <t>△ 660</t>
  </si>
  <si>
    <t>RISE AI&amp;로봇</t>
  </si>
  <si>
    <t>https://finance.naver.com/item/main.naver?code=469070</t>
  </si>
  <si>
    <t>△ 615</t>
  </si>
  <si>
    <t>ACE 차이나항셍테크</t>
  </si>
  <si>
    <t>https://finance.naver.com/item/main.naver?code=371870</t>
  </si>
  <si>
    <t>△ 470</t>
  </si>
  <si>
    <t>삼성에스디에스</t>
  </si>
  <si>
    <t>https://finance.naver.com/item/main.naver?code=018260</t>
  </si>
  <si>
    <t>△ 7,000</t>
  </si>
  <si>
    <t>NAVER</t>
  </si>
  <si>
    <t>https://finance.naver.com/item/main.naver?code=035420</t>
  </si>
  <si>
    <t>△ 12,500</t>
  </si>
  <si>
    <t>크래프톤</t>
  </si>
  <si>
    <t>https://finance.naver.com/item/main.naver?code=259960</t>
  </si>
  <si>
    <t>△ 21,000</t>
  </si>
  <si>
    <t>ACE 글로벌빅파마</t>
  </si>
  <si>
    <t>https://finance.naver.com/item/main.naver?code=497510</t>
  </si>
  <si>
    <t>△ 610</t>
  </si>
  <si>
    <t>TIGER 글로벌비만치료제TOP2Plus</t>
  </si>
  <si>
    <t>https://finance.naver.com/item/main.naver?code=476690</t>
  </si>
  <si>
    <t>△ 570</t>
  </si>
  <si>
    <t>DB손해보험</t>
  </si>
  <si>
    <t>https://finance.naver.com/item/main.naver?code=005830</t>
  </si>
  <si>
    <t>△ 5,500</t>
  </si>
  <si>
    <t>SNT홀딩스</t>
  </si>
  <si>
    <t>https://finance.naver.com/item/main.naver?code=036530</t>
  </si>
  <si>
    <t>△ 1,450</t>
  </si>
  <si>
    <t>태양금속</t>
  </si>
  <si>
    <t>https://finance.naver.com/item/main.naver?code=004100</t>
  </si>
  <si>
    <t>△ 160</t>
  </si>
  <si>
    <t>TIGER 차이나항셍테크</t>
  </si>
  <si>
    <t>https://finance.naver.com/item/main.naver?code=371160</t>
  </si>
  <si>
    <t>△ 425</t>
  </si>
  <si>
    <t>KODEX 보험</t>
  </si>
  <si>
    <t>https://finance.naver.com/item/main.naver?code=140700</t>
  </si>
  <si>
    <t>△ 505</t>
  </si>
  <si>
    <t>TIGER 차이나HSCEI</t>
  </si>
  <si>
    <t>https://finance.naver.com/item/main.naver?code=245360</t>
  </si>
  <si>
    <t>△ 635</t>
  </si>
  <si>
    <t>RISE 차이나항셍테크</t>
  </si>
  <si>
    <t>https://finance.naver.com/item/main.naver?code=371150</t>
  </si>
  <si>
    <t>△ 405</t>
  </si>
  <si>
    <t>ACE 일라이릴리밸류체인</t>
  </si>
  <si>
    <t>https://finance.naver.com/item/main.naver?code=497520</t>
  </si>
  <si>
    <t>△ 580</t>
  </si>
  <si>
    <t>HANARO 글로벌럭셔리S&amp;P(합성)</t>
  </si>
  <si>
    <t>https://finance.naver.com/item/main.naver?code=354350</t>
  </si>
  <si>
    <t>△ 1,115</t>
  </si>
  <si>
    <t>KODEX 차이나항셍테크</t>
  </si>
  <si>
    <t>https://finance.naver.com/item/main.naver?code=372330</t>
  </si>
  <si>
    <t>△ 400</t>
  </si>
  <si>
    <t>아모레퍼시픽우</t>
  </si>
  <si>
    <t>https://finance.naver.com/item/main.naver?code=090435</t>
  </si>
  <si>
    <t>△ 1,900</t>
  </si>
  <si>
    <t>TIGER 인터넷TOP10</t>
  </si>
  <si>
    <t>https://finance.naver.com/item/main.naver?code=365000</t>
  </si>
  <si>
    <t>△ 190</t>
  </si>
  <si>
    <t>TIGER 소프트웨어</t>
  </si>
  <si>
    <t>https://finance.naver.com/item/main.naver?code=157490</t>
  </si>
  <si>
    <t>△ 385</t>
  </si>
  <si>
    <t>KODEX 글로벌비만치료제TOP2 Plus</t>
  </si>
  <si>
    <t>https://finance.naver.com/item/main.naver?code=476070</t>
  </si>
  <si>
    <t>TIGER 글로벌사이버보안INDXX</t>
  </si>
  <si>
    <t>https://finance.naver.com/item/main.naver?code=418670</t>
  </si>
  <si>
    <t>△ 730</t>
  </si>
  <si>
    <t>TIGER 라틴35</t>
  </si>
  <si>
    <t>https://finance.naver.com/item/main.naver?code=105010</t>
  </si>
  <si>
    <t>△ 210</t>
  </si>
  <si>
    <t>플레이그램</t>
  </si>
  <si>
    <t>https://finance.naver.com/item/main.naver?code=009810</t>
  </si>
  <si>
    <t>△ 18</t>
  </si>
  <si>
    <t>신풍</t>
  </si>
  <si>
    <t>https://finance.naver.com/item/main.naver?code=002870</t>
  </si>
  <si>
    <t>△ 65</t>
  </si>
  <si>
    <t>HANARO 글로벌백신치료제MSCI</t>
  </si>
  <si>
    <t>https://finance.naver.com/item/main.naver?code=432850</t>
  </si>
  <si>
    <t>△ 535</t>
  </si>
  <si>
    <t>삼성전기</t>
  </si>
  <si>
    <t>https://finance.naver.com/item/main.naver?code=009150</t>
  </si>
  <si>
    <t>△ 6,000</t>
  </si>
  <si>
    <t>삼익THK</t>
  </si>
  <si>
    <t>https://finance.naver.com/item/main.naver?code=004380</t>
  </si>
  <si>
    <t>△ 450</t>
  </si>
  <si>
    <t>KODEX 차이나H</t>
  </si>
  <si>
    <t>https://finance.naver.com/item/main.naver?code=099140</t>
  </si>
  <si>
    <t>△ 875</t>
  </si>
  <si>
    <t>메리츠금융지주</t>
  </si>
  <si>
    <t>https://finance.naver.com/item/main.naver?code=138040</t>
  </si>
  <si>
    <t>△ 4,900</t>
  </si>
  <si>
    <t>TIGER 글로벌클라우드컴퓨팅INDXX</t>
  </si>
  <si>
    <t>https://finance.naver.com/item/main.naver?code=371450</t>
  </si>
  <si>
    <t>△ 575</t>
  </si>
  <si>
    <t>카카오페이</t>
  </si>
  <si>
    <t>https://finance.naver.com/item/main.naver?code=377300</t>
  </si>
  <si>
    <t>△ 1,150</t>
  </si>
  <si>
    <t>KT&amp;G</t>
  </si>
  <si>
    <t>https://finance.naver.com/item/main.naver?code=033780</t>
  </si>
  <si>
    <t>△ 4,700</t>
  </si>
  <si>
    <t>NHN</t>
  </si>
  <si>
    <t>https://finance.naver.com/item/main.naver?code=181710</t>
  </si>
  <si>
    <t>△ 790</t>
  </si>
  <si>
    <t>오리온</t>
  </si>
  <si>
    <t>https://finance.naver.com/item/main.naver?code=271560</t>
  </si>
  <si>
    <t>△ 4,300</t>
  </si>
  <si>
    <t>형지엘리트</t>
  </si>
  <si>
    <t>https://finance.naver.com/item/main.naver?code=093240</t>
  </si>
  <si>
    <t>△ 95</t>
  </si>
  <si>
    <t>KODEX 미국S&amp;P500커뮤니케이션</t>
  </si>
  <si>
    <t>https://finance.naver.com/item/main.naver?code=463690</t>
  </si>
  <si>
    <t>△ 700</t>
  </si>
  <si>
    <t>RISE 중국MSCI China(H)</t>
  </si>
  <si>
    <t>https://finance.naver.com/item/main.naver?code=310080</t>
  </si>
  <si>
    <t>△ 360</t>
  </si>
  <si>
    <t>삼성물산</t>
  </si>
  <si>
    <t>https://finance.naver.com/item/main.naver?code=028260</t>
  </si>
  <si>
    <t>진흥기업우B</t>
  </si>
  <si>
    <t>https://finance.naver.com/item/main.naver?code=002785</t>
  </si>
  <si>
    <t>△ 130</t>
  </si>
  <si>
    <t>더존비즈온</t>
  </si>
  <si>
    <t>https://finance.naver.com/item/main.naver?code=012510</t>
  </si>
  <si>
    <t>△ 2,800</t>
  </si>
  <si>
    <t>세우글로벌</t>
  </si>
  <si>
    <t>https://finance.naver.com/item/main.naver?code=013000</t>
  </si>
  <si>
    <t>△ 60</t>
  </si>
  <si>
    <t>RISE 버크셔포트폴리오TOP10</t>
  </si>
  <si>
    <t>https://finance.naver.com/item/main.naver?code=475350</t>
  </si>
  <si>
    <t>△ 530</t>
  </si>
  <si>
    <t>영원무역</t>
  </si>
  <si>
    <t>https://finance.naver.com/item/main.naver?code=111770</t>
  </si>
  <si>
    <t>△ 1,750</t>
  </si>
  <si>
    <t>HANARO 글로벌금채굴기업</t>
  </si>
  <si>
    <t>https://finance.naver.com/item/main.naver?code=473640</t>
  </si>
  <si>
    <t>KODEX 미디어&amp;엔터테인먼트</t>
  </si>
  <si>
    <t>https://finance.naver.com/item/main.naver?code=266360</t>
  </si>
  <si>
    <t>△ 455</t>
  </si>
  <si>
    <t>TIGER 200커뮤니케이션서비스</t>
  </si>
  <si>
    <t>https://finance.naver.com/item/main.naver?code=315270</t>
  </si>
  <si>
    <t>△ 720</t>
  </si>
  <si>
    <t>영보화학</t>
  </si>
  <si>
    <t>https://finance.naver.com/item/main.naver?code=014440</t>
  </si>
  <si>
    <t>△ 155</t>
  </si>
  <si>
    <t>RISE 글로벌클린에너지</t>
  </si>
  <si>
    <t>https://finance.naver.com/item/main.naver?code=399580</t>
  </si>
  <si>
    <t>△ 230</t>
  </si>
  <si>
    <t>KODEX 미국S&amp;P500필수소비재</t>
  </si>
  <si>
    <t>https://finance.naver.com/item/main.naver?code=453630</t>
  </si>
  <si>
    <t>TIGER S&amp;P글로벌헬스케어(합성)</t>
  </si>
  <si>
    <t>https://finance.naver.com/item/main.naver?code=248270</t>
  </si>
  <si>
    <t>△ 890</t>
  </si>
  <si>
    <t>엠케이전자</t>
  </si>
  <si>
    <t>https://finance.naver.com/item/main.naver?code=033160</t>
  </si>
  <si>
    <t>▲ 2,050</t>
  </si>
  <si>
    <t>피델릭스</t>
  </si>
  <si>
    <t>https://finance.naver.com/item/main.naver?code=032580</t>
  </si>
  <si>
    <t>▲ 355</t>
  </si>
  <si>
    <t>GRT</t>
  </si>
  <si>
    <t>https://finance.naver.com/item/main.naver?code=900290</t>
  </si>
  <si>
    <t>▲ 980</t>
  </si>
  <si>
    <t>플리토</t>
  </si>
  <si>
    <t>https://finance.naver.com/item/main.naver?code=300080</t>
  </si>
  <si>
    <t>▲ 4,800</t>
  </si>
  <si>
    <t>라온테크</t>
  </si>
  <si>
    <t>https://finance.naver.com/item/main.naver?code=232680</t>
  </si>
  <si>
    <t>▲ 2,030</t>
  </si>
  <si>
    <t>코난테크놀로지</t>
  </si>
  <si>
    <t>https://finance.naver.com/item/main.naver?code=402030</t>
  </si>
  <si>
    <t>△ 5,000</t>
  </si>
  <si>
    <t>에스피시스템스</t>
  </si>
  <si>
    <t>https://finance.naver.com/item/main.naver?code=317830</t>
  </si>
  <si>
    <t>△ 1,670</t>
  </si>
  <si>
    <t>인스웨이브시스템즈</t>
  </si>
  <si>
    <t>https://finance.naver.com/item/main.naver?code=450520</t>
  </si>
  <si>
    <t>△ 855</t>
  </si>
  <si>
    <t>하이젠알앤엠</t>
  </si>
  <si>
    <t>https://finance.naver.com/item/main.naver?code=160190</t>
  </si>
  <si>
    <t>△ 7,050</t>
  </si>
  <si>
    <t>레인보우로보틱스</t>
  </si>
  <si>
    <t>https://finance.naver.com/item/main.naver?code=277810</t>
  </si>
  <si>
    <t>△ 52,500</t>
  </si>
  <si>
    <t>큐라티스</t>
  </si>
  <si>
    <t>https://finance.naver.com/item/main.naver?code=348080</t>
  </si>
  <si>
    <t>△ 127</t>
  </si>
  <si>
    <t>싸이버원</t>
  </si>
  <si>
    <t>https://finance.naver.com/item/main.naver?code=356890</t>
  </si>
  <si>
    <t>△ 605</t>
  </si>
  <si>
    <t>온코크로스</t>
  </si>
  <si>
    <t>https://finance.naver.com/item/main.naver?code=382150</t>
  </si>
  <si>
    <t>△ 1,370</t>
  </si>
  <si>
    <t>솔트룩스</t>
  </si>
  <si>
    <t>https://finance.naver.com/item/main.naver?code=304100</t>
  </si>
  <si>
    <t>△ 4,250</t>
  </si>
  <si>
    <t>와이팜</t>
  </si>
  <si>
    <t>https://finance.naver.com/item/main.naver?code=332570</t>
  </si>
  <si>
    <t>바이브컴퍼니</t>
  </si>
  <si>
    <t>https://finance.naver.com/item/main.naver?code=301300</t>
  </si>
  <si>
    <t>△ 675</t>
  </si>
  <si>
    <t>디와이디</t>
  </si>
  <si>
    <t>https://finance.naver.com/item/main.naver?code=219550</t>
  </si>
  <si>
    <t>△ 93</t>
  </si>
  <si>
    <t>올릭스</t>
  </si>
  <si>
    <t>https://finance.naver.com/item/main.naver?code=226950</t>
  </si>
  <si>
    <t>△ 2,180</t>
  </si>
  <si>
    <t>샌즈랩</t>
  </si>
  <si>
    <t>https://finance.naver.com/item/main.naver?code=411080</t>
  </si>
  <si>
    <t>△ 1,180</t>
  </si>
  <si>
    <t>마이크로디지탈</t>
  </si>
  <si>
    <t>https://finance.naver.com/item/main.naver?code=305090</t>
  </si>
  <si>
    <t>△ 1,330</t>
  </si>
  <si>
    <t>마음AI</t>
  </si>
  <si>
    <t>https://finance.naver.com/item/main.naver?code=377480</t>
  </si>
  <si>
    <t>△ 2,650</t>
  </si>
  <si>
    <t>오브젠</t>
  </si>
  <si>
    <t>https://finance.naver.com/item/main.naver?code=417860</t>
  </si>
  <si>
    <t>에스피지</t>
  </si>
  <si>
    <t>https://finance.naver.com/item/main.naver?code=058610</t>
  </si>
  <si>
    <t>△ 3,550</t>
  </si>
  <si>
    <t>로보티즈</t>
  </si>
  <si>
    <t>https://finance.naver.com/item/main.naver?code=108490</t>
  </si>
  <si>
    <t>△ 4,750</t>
  </si>
  <si>
    <t>씨이랩</t>
  </si>
  <si>
    <t>https://finance.naver.com/item/main.naver?code=189330</t>
  </si>
  <si>
    <t>△ 860</t>
  </si>
  <si>
    <t>유비온</t>
  </si>
  <si>
    <t>https://finance.naver.com/item/main.naver?code=084440</t>
  </si>
  <si>
    <t>△ 118</t>
  </si>
  <si>
    <t>모니터랩</t>
  </si>
  <si>
    <t>https://finance.naver.com/item/main.naver?code=434480</t>
  </si>
  <si>
    <t>△ 545</t>
  </si>
  <si>
    <t>신성에스티</t>
  </si>
  <si>
    <t>https://finance.naver.com/item/main.naver?code=416180</t>
  </si>
  <si>
    <t>△ 3,850</t>
  </si>
  <si>
    <t>아스테라시스</t>
  </si>
  <si>
    <t>https://finance.naver.com/item/main.naver?code=450950</t>
  </si>
  <si>
    <t>스타코링크</t>
  </si>
  <si>
    <t>https://finance.naver.com/item/main.naver?code=060240</t>
  </si>
  <si>
    <t>△ 43</t>
  </si>
  <si>
    <t>아진엑스텍</t>
  </si>
  <si>
    <t>https://finance.naver.com/item/main.naver?code=059120</t>
  </si>
  <si>
    <t>△ 810</t>
  </si>
  <si>
    <t>이스트소프트</t>
  </si>
  <si>
    <t>https://finance.naver.com/item/main.naver?code=047560</t>
  </si>
  <si>
    <t>△ 2,450</t>
  </si>
  <si>
    <t>삼현</t>
  </si>
  <si>
    <t>https://finance.naver.com/item/main.naver?code=437730</t>
  </si>
  <si>
    <t>△ 1,220</t>
  </si>
  <si>
    <t>에스비비테크</t>
  </si>
  <si>
    <t>https://finance.naver.com/item/main.naver?code=389500</t>
  </si>
  <si>
    <t>△ 2,500</t>
  </si>
  <si>
    <t>세중</t>
  </si>
  <si>
    <t>https://finance.naver.com/item/main.naver?code=039310</t>
  </si>
  <si>
    <t>△ 165</t>
  </si>
  <si>
    <t>세진티에스</t>
  </si>
  <si>
    <t>https://finance.naver.com/item/main.naver?code=067770</t>
  </si>
  <si>
    <t>△ 215</t>
  </si>
  <si>
    <t>KH바텍</t>
  </si>
  <si>
    <t>https://finance.naver.com/item/main.naver?code=060720</t>
  </si>
  <si>
    <t>△ 850</t>
  </si>
  <si>
    <t>폴라리스오피스</t>
  </si>
  <si>
    <t>https://finance.naver.com/item/main.naver?code=041020</t>
  </si>
  <si>
    <t>△ 500</t>
  </si>
  <si>
    <t>바이넥스</t>
  </si>
  <si>
    <t>https://finance.naver.com/item/main.naver?code=053030</t>
  </si>
  <si>
    <t>닷밀</t>
  </si>
  <si>
    <t>https://finance.naver.com/item/main.naver?code=464580</t>
  </si>
  <si>
    <t>△ 440</t>
  </si>
  <si>
    <t>프로티아</t>
  </si>
  <si>
    <t>https://finance.naver.com/item/main.naver?code=303360</t>
  </si>
  <si>
    <t>한일화학</t>
  </si>
  <si>
    <t>https://finance.naver.com/item/main.naver?code=007770</t>
  </si>
  <si>
    <t>△ 870</t>
  </si>
  <si>
    <t>자비스</t>
  </si>
  <si>
    <t>https://finance.naver.com/item/main.naver?code=254120</t>
  </si>
  <si>
    <t>△ 106</t>
  </si>
  <si>
    <t>새빗켐</t>
  </si>
  <si>
    <t>https://finance.naver.com/item/main.naver?code=107600</t>
  </si>
  <si>
    <t>에스에이티이엔지</t>
  </si>
  <si>
    <t>https://finance.naver.com/item/main.naver?code=351320</t>
  </si>
  <si>
    <t>오픈베이스</t>
  </si>
  <si>
    <t>https://finance.naver.com/item/main.naver?code=049480</t>
  </si>
  <si>
    <t>△ 180</t>
  </si>
  <si>
    <t>유라클</t>
  </si>
  <si>
    <t>https://finance.naver.com/item/main.naver?code=088340</t>
  </si>
  <si>
    <t>△ 820</t>
  </si>
  <si>
    <t>보로노이</t>
  </si>
  <si>
    <t>https://finance.naver.com/item/main.naver?code=310210</t>
  </si>
  <si>
    <t>△ 5,800</t>
  </si>
  <si>
    <t>한싹</t>
  </si>
  <si>
    <t>https://finance.naver.com/item/main.naver?code=430690</t>
  </si>
  <si>
    <t>△ 390</t>
  </si>
  <si>
    <t>삼천당제약</t>
  </si>
  <si>
    <t>https://finance.naver.com/item/main.naver?code=000250</t>
  </si>
  <si>
    <t>△ 12,000</t>
  </si>
  <si>
    <t>지니언스</t>
  </si>
  <si>
    <t>https://finance.naver.com/item/main.naver?code=263860</t>
  </si>
  <si>
    <t>△ 710</t>
  </si>
  <si>
    <t>차이커뮤니케이션</t>
  </si>
  <si>
    <t>https://finance.naver.com/item/main.naver?code=351870</t>
  </si>
  <si>
    <t>△ 740</t>
  </si>
  <si>
    <t>포메탈</t>
  </si>
  <si>
    <t>https://finance.naver.com/item/main.naver?code=119500</t>
  </si>
  <si>
    <t>△ 260</t>
  </si>
  <si>
    <t>바이온</t>
  </si>
  <si>
    <t>https://finance.naver.com/item/main.naver?code=032980</t>
  </si>
  <si>
    <t>△ 29</t>
  </si>
  <si>
    <t>안랩</t>
  </si>
  <si>
    <t>https://finance.naver.com/item/main.naver?code=053800</t>
  </si>
  <si>
    <t>△ 4,800</t>
  </si>
  <si>
    <t>윙입푸드</t>
  </si>
  <si>
    <t>https://finance.naver.com/item/main.naver?code=900340</t>
  </si>
  <si>
    <t>△ 103</t>
  </si>
  <si>
    <t>케어젠</t>
  </si>
  <si>
    <t>https://finance.naver.com/item/main.naver?code=214370</t>
  </si>
  <si>
    <t>△ 1,850</t>
  </si>
  <si>
    <t>제주반도체</t>
  </si>
  <si>
    <t>https://finance.naver.com/item/main.naver?code=080220</t>
  </si>
  <si>
    <t>클로봇</t>
  </si>
  <si>
    <t>https://finance.naver.com/item/main.naver?code=466100</t>
  </si>
  <si>
    <t>△ 690</t>
  </si>
  <si>
    <t>한컴위드</t>
  </si>
  <si>
    <t>https://finance.naver.com/item/main.naver?code=054920</t>
  </si>
  <si>
    <t>△ 195</t>
  </si>
  <si>
    <t>칩스앤미디어</t>
  </si>
  <si>
    <t>https://finance.naver.com/item/main.naver?code=094360</t>
  </si>
  <si>
    <t>△ 1,160</t>
  </si>
  <si>
    <t>누리플랜</t>
  </si>
  <si>
    <t>https://finance.naver.com/item/main.naver?code=069140</t>
  </si>
  <si>
    <t>△ 85</t>
  </si>
  <si>
    <t>아이빔테크놀로지</t>
  </si>
  <si>
    <t>https://finance.naver.com/item/main.naver?code=460470</t>
  </si>
  <si>
    <t>△ 275</t>
  </si>
  <si>
    <t>이랜시스</t>
  </si>
  <si>
    <t>https://finance.naver.com/item/main.naver?code=264850</t>
  </si>
  <si>
    <t>△ 330</t>
  </si>
  <si>
    <t>액션스퀘어</t>
  </si>
  <si>
    <t>https://finance.naver.com/item/main.naver?code=205500</t>
  </si>
  <si>
    <t>△ 235</t>
  </si>
  <si>
    <t>석경에이티</t>
  </si>
  <si>
    <t>https://finance.naver.com/item/main.naver?code=357550</t>
  </si>
  <si>
    <t>△ 2,700</t>
  </si>
  <si>
    <t>대주산업</t>
  </si>
  <si>
    <t>https://finance.naver.com/item/main.naver?code=003310</t>
  </si>
  <si>
    <t>△ 86</t>
  </si>
  <si>
    <t>한글과컴퓨터</t>
  </si>
  <si>
    <t>https://finance.naver.com/item/main.naver?code=030520</t>
  </si>
  <si>
    <t>△ 1,350</t>
  </si>
  <si>
    <t>카페24</t>
  </si>
  <si>
    <t>https://finance.naver.com/item/main.naver?code=042000</t>
  </si>
  <si>
    <t>△ 2,300</t>
  </si>
  <si>
    <t>크리스탈신소재</t>
  </si>
  <si>
    <t>https://finance.naver.com/item/main.naver?code=900250</t>
  </si>
  <si>
    <t>△ 50</t>
  </si>
  <si>
    <t>아비코전자</t>
  </si>
  <si>
    <t>https://finance.naver.com/item/main.naver?code=036010</t>
  </si>
  <si>
    <t>엠로</t>
  </si>
  <si>
    <t>https://finance.naver.com/item/main.naver?code=058970</t>
  </si>
  <si>
    <t>△ 3,800</t>
  </si>
  <si>
    <t>휴림로봇</t>
  </si>
  <si>
    <t>https://finance.naver.com/item/main.naver?code=090710</t>
  </si>
  <si>
    <t>△ 91</t>
  </si>
  <si>
    <t>에이루트</t>
  </si>
  <si>
    <t>https://finance.naver.com/item/main.naver?code=096690</t>
  </si>
  <si>
    <t>△ 78</t>
  </si>
  <si>
    <t>SCL사이언스</t>
  </si>
  <si>
    <t>https://finance.naver.com/item/main.naver?code=246960</t>
  </si>
  <si>
    <t>△ 540</t>
  </si>
  <si>
    <t>알에스오토메이션</t>
  </si>
  <si>
    <t>https://finance.naver.com/item/main.naver?code=140670</t>
  </si>
  <si>
    <t>나노브릭</t>
  </si>
  <si>
    <t>https://finance.naver.com/item/main.naver?code=286750</t>
  </si>
  <si>
    <t>△ 125</t>
  </si>
  <si>
    <t>뉴로메카</t>
  </si>
  <si>
    <t>https://finance.naver.com/item/main.naver?code=348340</t>
  </si>
  <si>
    <t>△ 1,650</t>
  </si>
  <si>
    <t>위세아이텍</t>
  </si>
  <si>
    <t>https://finance.naver.com/item/main.naver?code=065370</t>
  </si>
  <si>
    <t>△ 290</t>
  </si>
  <si>
    <t>컬러레이</t>
  </si>
  <si>
    <t>https://finance.naver.com/item/main.naver?code=900310</t>
  </si>
  <si>
    <t>△ 38</t>
  </si>
  <si>
    <t>풍원정밀</t>
  </si>
  <si>
    <t>https://finance.naver.com/item/main.naver?code=371950</t>
  </si>
  <si>
    <t>에이엘티</t>
  </si>
  <si>
    <t>https://finance.naver.com/item/main.naver?code=172670</t>
  </si>
  <si>
    <t>△ 380</t>
  </si>
  <si>
    <t>JW신약</t>
  </si>
  <si>
    <t>https://finance.naver.com/item/main.naver?code=067290</t>
  </si>
  <si>
    <t>△ 75</t>
  </si>
  <si>
    <t>케이엔알시스템</t>
  </si>
  <si>
    <t>https://finance.naver.com/item/main.naver?code=199430</t>
  </si>
  <si>
    <t>위즈코프</t>
  </si>
  <si>
    <t>https://finance.naver.com/item/main.naver?code=038620</t>
  </si>
  <si>
    <t>△ 40</t>
  </si>
  <si>
    <t>디티앤씨알오</t>
  </si>
  <si>
    <t>https://finance.naver.com/item/main.naver?code=383930</t>
  </si>
  <si>
    <t>쓰리빌리언</t>
  </si>
  <si>
    <t>https://finance.naver.com/item/main.naver?code=394800</t>
  </si>
  <si>
    <t>켐트로닉스</t>
  </si>
  <si>
    <t>https://finance.naver.com/item/main.naver?code=089010</t>
  </si>
  <si>
    <t>와이즈넛</t>
  </si>
  <si>
    <t>https://finance.naver.com/item/main.naver?code=096250</t>
  </si>
  <si>
    <t>△ 520</t>
  </si>
  <si>
    <t>인스피언</t>
  </si>
  <si>
    <t>https://finance.naver.com/item/main.naver?code=465480</t>
  </si>
  <si>
    <t>△ 350</t>
  </si>
  <si>
    <t>에브리봇</t>
  </si>
  <si>
    <t>https://finance.naver.com/item/main.naver?code=270660</t>
  </si>
  <si>
    <t>△ 830</t>
  </si>
  <si>
    <t>이렘</t>
  </si>
  <si>
    <t>https://finance.naver.com/item/main.naver?code=009730</t>
  </si>
  <si>
    <t>△ 55</t>
  </si>
  <si>
    <t>알체라</t>
  </si>
  <si>
    <t>https://finance.naver.com/item/main.naver?code=347860</t>
  </si>
  <si>
    <t>아이패밀리에스씨</t>
  </si>
  <si>
    <t>https://finance.naver.com/item/main.naver?code=114840</t>
  </si>
  <si>
    <t>△ 1,100</t>
  </si>
  <si>
    <t>씨메스</t>
  </si>
  <si>
    <t>https://finance.naver.com/item/main.naver?code=475400</t>
  </si>
  <si>
    <t>△ 1,300</t>
  </si>
  <si>
    <t>라온시큐어</t>
  </si>
  <si>
    <t>https://finance.naver.com/item/main.naver?code=042510</t>
  </si>
  <si>
    <t>셀바스AI</t>
  </si>
  <si>
    <t>https://finance.naver.com/item/main.naver?code=108860</t>
  </si>
  <si>
    <t>△ 590</t>
  </si>
  <si>
    <t>유니트론텍</t>
  </si>
  <si>
    <t>https://finance.naver.com/item/main.naver?code=142210</t>
  </si>
  <si>
    <t>△ 240</t>
  </si>
  <si>
    <t>더라미</t>
  </si>
  <si>
    <t>https://finance.naver.com/item/main.naver?code=032860</t>
  </si>
  <si>
    <t>△ 57</t>
  </si>
  <si>
    <t>피엔티</t>
  </si>
  <si>
    <t>https://finance.naver.com/item/main.naver?code=137400</t>
  </si>
  <si>
    <t>서플러스글로벌</t>
  </si>
  <si>
    <t>https://finance.naver.com/item/main.naver?code=140070</t>
  </si>
  <si>
    <t>△ 120</t>
  </si>
  <si>
    <t>디앤디파마텍</t>
  </si>
  <si>
    <t>https://finance.naver.com/item/main.naver?code=347850</t>
  </si>
  <si>
    <t>KS인더스트리</t>
  </si>
  <si>
    <t>https://finance.naver.com/item/main.naver?code=101000</t>
  </si>
  <si>
    <t>네오이뮨텍</t>
  </si>
  <si>
    <t>https://finance.naver.com/item/main.naver?code=950220</t>
  </si>
  <si>
    <t>△ 47</t>
  </si>
  <si>
    <t>모델솔루션</t>
  </si>
  <si>
    <t>https://finance.naver.com/item/main.naver?code=417970</t>
  </si>
  <si>
    <t>신성델타테크</t>
  </si>
  <si>
    <t>https://finance.naver.com/item/main.naver?code=065350</t>
  </si>
  <si>
    <t>△ 3,600</t>
  </si>
  <si>
    <t>대원미디어</t>
  </si>
  <si>
    <t>https://finance.naver.com/item/main.naver?code=048910</t>
  </si>
  <si>
    <t>△ 340</t>
  </si>
  <si>
    <t>스카이월드와이드</t>
  </si>
  <si>
    <t>https://finance.naver.com/item/main.naver?code=357880</t>
  </si>
  <si>
    <t>대명소노시즌</t>
  </si>
  <si>
    <t>https://finance.naver.com/item/main.naver?code=007720</t>
  </si>
  <si>
    <t>△ 49</t>
  </si>
  <si>
    <t>아티스트유나이티드</t>
  </si>
  <si>
    <t>https://finance.naver.com/item/main.naver?code=321820</t>
  </si>
  <si>
    <t>디젠스</t>
  </si>
  <si>
    <t>https://finance.naver.com/item/main.naver?code=113810</t>
  </si>
  <si>
    <t>시큐센</t>
  </si>
  <si>
    <t>https://finance.naver.com/item/main.naver?code=232830</t>
  </si>
  <si>
    <t>△ 90</t>
  </si>
  <si>
    <t>씨어스테크놀로지</t>
  </si>
  <si>
    <t>https://finance.naver.com/item/main.naver?code=458870</t>
  </si>
  <si>
    <t>디앤씨미디어</t>
  </si>
  <si>
    <t>https://finance.naver.com/item/main.naver?code=263720</t>
  </si>
  <si>
    <t>풍강</t>
  </si>
  <si>
    <t>https://finance.naver.com/item/main.naver?code=093380</t>
  </si>
  <si>
    <t>퓨쳐켐</t>
  </si>
  <si>
    <t>https://finance.naver.com/item/main.naver?code=220100</t>
  </si>
  <si>
    <t>△ 750</t>
  </si>
  <si>
    <t>에이에프더블류</t>
  </si>
  <si>
    <t>https://finance.naver.com/item/main.naver?code=312610</t>
  </si>
  <si>
    <t>△ 54</t>
  </si>
  <si>
    <t>브이원텍</t>
  </si>
  <si>
    <t>https://finance.naver.com/item/main.naver?code=251630</t>
  </si>
  <si>
    <t>△ 175</t>
  </si>
  <si>
    <t>사이냅소프트</t>
  </si>
  <si>
    <t>https://finance.naver.com/item/main.naver?code=466410</t>
  </si>
  <si>
    <t>△ 630</t>
  </si>
  <si>
    <t>넥스트바이오메디컬</t>
  </si>
  <si>
    <t>https://finance.naver.com/item/main.naver?code=389650</t>
  </si>
  <si>
    <t>오스테오닉</t>
  </si>
  <si>
    <t>https://finance.naver.com/item/main.naver?code=226400</t>
  </si>
  <si>
    <t>△ 280</t>
  </si>
  <si>
    <t>라온피플</t>
  </si>
  <si>
    <t>https://finance.naver.com/item/main.naver?code=300120</t>
  </si>
  <si>
    <t>코윈테크</t>
  </si>
  <si>
    <t>https://finance.naver.com/item/main.naver?code=282880</t>
  </si>
  <si>
    <t>△ 510</t>
  </si>
  <si>
    <t>티앤엘</t>
  </si>
  <si>
    <t>https://finance.naver.com/item/main.naver?code=340570</t>
  </si>
  <si>
    <t>이노뎁</t>
  </si>
  <si>
    <t>https://finance.naver.com/item/main.naver?code=303530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</si>
  <si>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</si>
  <si>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</si>
  <si>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</si>
  <si>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</si>
  <si>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손해보험</t>
  </si>
  <si>
    <t>https://finance.naver.com/sise/sise_group_detail.naver?type=upjong&amp;no=315</t>
  </si>
  <si>
    <t>생명보험</t>
  </si>
  <si>
    <t>https://finance.naver.com/sise/sise_group_detail.naver?type=upjong&amp;no=330</t>
  </si>
  <si>
    <t>양방향미디어와서비스</t>
  </si>
  <si>
    <t>https://finance.naver.com/sise/sise_group_detail.naver?type=upjong&amp;no=300</t>
  </si>
  <si>
    <t>담배</t>
  </si>
  <si>
    <t>https://finance.naver.com/sise/sise_group_detail.naver?type=upjong&amp;no=275</t>
  </si>
  <si>
    <t>소프트웨어</t>
  </si>
  <si>
    <t>https://finance.naver.com/sise/sise_group_detail.naver?type=upjong&amp;no=287</t>
  </si>
  <si>
    <t>IT서비스</t>
  </si>
  <si>
    <t>https://finance.naver.com/sise/sise_group_detail.naver?type=upjong&amp;no=267</t>
  </si>
  <si>
    <t>게임엔터테인먼트</t>
  </si>
  <si>
    <t>https://finance.naver.com/sise/sise_group_detail.naver?type=upjong&amp;no=263</t>
  </si>
  <si>
    <t>항공화물운송과물류</t>
  </si>
  <si>
    <t>https://finance.naver.com/sise/sise_group_detail.naver?type=upjong&amp;no=326</t>
  </si>
  <si>
    <t>건강관리업체및서비스</t>
  </si>
  <si>
    <t>https://finance.naver.com/sise/sise_group_detail.naver?type=upjong&amp;no=316</t>
  </si>
  <si>
    <t>증권</t>
  </si>
  <si>
    <t>https://finance.naver.com/sise/sise_group_detail.naver?type=upjong&amp;no=321</t>
  </si>
  <si>
    <t>은행</t>
  </si>
  <si>
    <t>https://finance.naver.com/sise/sise_group_detail.naver?type=upjong&amp;no=301</t>
  </si>
  <si>
    <t>카드</t>
  </si>
  <si>
    <t>https://finance.naver.com/sise/sise_group_detail.naver?type=upjong&amp;no=337</t>
  </si>
  <si>
    <t>다각화된통신서비스</t>
  </si>
  <si>
    <t>https://finance.naver.com/sise/sise_group_detail.naver?type=upjong&amp;no=336</t>
  </si>
  <si>
    <t>디스플레이패널</t>
  </si>
  <si>
    <t>https://finance.naver.com/sise/sise_group_detail.naver?type=upjong&amp;no=327</t>
  </si>
  <si>
    <t>해운사</t>
  </si>
  <si>
    <t>https://finance.naver.com/sise/sise_group_detail.naver?type=upjong&amp;no=323</t>
  </si>
  <si>
    <t>사무용전자제품</t>
  </si>
  <si>
    <t>https://finance.naver.com/sise/sise_group_detail.naver?type=upjong&amp;no=338</t>
  </si>
  <si>
    <t>판매업체</t>
  </si>
  <si>
    <t>https://finance.naver.com/sise/sise_group_detail.naver?type=upjong&amp;no=265</t>
  </si>
  <si>
    <t>생물공학</t>
  </si>
  <si>
    <t>https://finance.naver.com/sise/sise_group_detail.naver?type=upjong&amp;no=286</t>
  </si>
  <si>
    <t>화장품</t>
  </si>
  <si>
    <t>https://finance.naver.com/sise/sise_group_detail.naver?type=upjong&amp;no=266</t>
  </si>
  <si>
    <t>조선</t>
  </si>
  <si>
    <t>https://finance.naver.com/sise/sise_group_detail.naver?type=upjong&amp;no=291</t>
  </si>
  <si>
    <t>출판</t>
  </si>
  <si>
    <t>https://finance.naver.com/sise/sise_group_detail.naver?type=upjong&amp;no=314</t>
  </si>
  <si>
    <t>무선통신서비스</t>
  </si>
  <si>
    <t>https://finance.naver.com/sise/sise_group_detail.naver?type=upjong&amp;no=333</t>
  </si>
  <si>
    <t>항공사</t>
  </si>
  <si>
    <t>https://finance.naver.com/sise/sise_group_detail.naver?type=upjong&amp;no=305</t>
  </si>
  <si>
    <t>음료</t>
  </si>
  <si>
    <t>https://finance.naver.com/sise/sise_group_detail.naver?type=upjong&amp;no=309</t>
  </si>
  <si>
    <t>광고</t>
  </si>
  <si>
    <t>https://finance.naver.com/sise/sise_group_detail.naver?type=upjong&amp;no=310</t>
  </si>
  <si>
    <t>자동차부품</t>
  </si>
  <si>
    <t>https://finance.naver.com/sise/sise_group_detail.naver?type=upjong&amp;no=270</t>
  </si>
  <si>
    <t>기계</t>
  </si>
  <si>
    <t>https://finance.naver.com/sise/sise_group_detail.naver?type=upjong&amp;no=299</t>
  </si>
  <si>
    <t>자동차</t>
  </si>
  <si>
    <t>https://finance.naver.com/sise/sise_group_detail.naver?type=upjong&amp;no=273</t>
  </si>
  <si>
    <t>복합유틸리티</t>
  </si>
  <si>
    <t>https://finance.naver.com/sise/sise_group_detail.naver?type=upjong&amp;no=331</t>
  </si>
  <si>
    <t>건강관리장비와용품</t>
  </si>
  <si>
    <t>https://finance.naver.com/sise/sise_group_detail.naver?type=upjong&amp;no=281</t>
  </si>
  <si>
    <t>방송과엔터테인먼트</t>
  </si>
  <si>
    <t>https://finance.naver.com/sise/sise_group_detail.naver?type=upjong&amp;no=285</t>
  </si>
  <si>
    <t>도로와철도운송</t>
  </si>
  <si>
    <t>https://finance.naver.com/sise/sise_group_detail.naver?type=upjong&amp;no=329</t>
  </si>
  <si>
    <t>운송인프라</t>
  </si>
  <si>
    <t>https://finance.naver.com/sise/sise_group_detail.naver?type=upjong&amp;no=296</t>
  </si>
  <si>
    <t>기타금융</t>
  </si>
  <si>
    <t>https://finance.naver.com/sise/sise_group_detail.naver?type=upjong&amp;no=319</t>
  </si>
  <si>
    <t>섬유,의류,신발,호화품</t>
  </si>
  <si>
    <t>https://finance.naver.com/sise/sise_group_detail.naver?type=upjong&amp;no=274</t>
  </si>
  <si>
    <t>다각화된소비자서비스</t>
  </si>
  <si>
    <t>https://finance.naver.com/sise/sise_group_detail.naver?type=upjong&amp;no=339</t>
  </si>
  <si>
    <t>생명과학도구및서비스</t>
  </si>
  <si>
    <t>https://finance.naver.com/sise/sise_group_detail.naver?type=upjong&amp;no=262</t>
  </si>
  <si>
    <t>식품</t>
  </si>
  <si>
    <t>https://finance.naver.com/sise/sise_group_detail.naver?type=upjong&amp;no=268</t>
  </si>
  <si>
    <t>창업투자</t>
  </si>
  <si>
    <t>https://finance.naver.com/sise/sise_group_detail.naver?type=upjong&amp;no=277</t>
  </si>
  <si>
    <t>호텔,레스토랑,레저</t>
  </si>
  <si>
    <t>https://finance.naver.com/sise/sise_group_detail.naver?type=upjong&amp;no=317</t>
  </si>
  <si>
    <t>전자장비와기기</t>
  </si>
  <si>
    <t>https://finance.naver.com/sise/sise_group_detail.naver?type=upjong&amp;no=282</t>
  </si>
  <si>
    <t>부동산</t>
  </si>
  <si>
    <t>https://finance.naver.com/sise/sise_group_detail.naver?type=upjong&amp;no=280</t>
  </si>
  <si>
    <t>가정용기기와용품</t>
  </si>
  <si>
    <t>https://finance.naver.com/sise/sise_group_detail.naver?type=upjong&amp;no=298</t>
  </si>
  <si>
    <t>기타</t>
  </si>
  <si>
    <t>https://finance.naver.com/sise/sise_group_detail.naver?type=upjong&amp;no=25</t>
  </si>
  <si>
    <t>제약</t>
  </si>
  <si>
    <t>https://finance.naver.com/sise/sise_group_detail.naver?type=upjong&amp;no=261</t>
  </si>
  <si>
    <t>전기유틸리티</t>
  </si>
  <si>
    <t>https://finance.naver.com/sise/sise_group_detail.naver?type=upjong&amp;no=325</t>
  </si>
  <si>
    <t>백화점과일반상점</t>
  </si>
  <si>
    <t>https://finance.naver.com/sise/sise_group_detail.naver?type=upjong&amp;no=264</t>
  </si>
  <si>
    <t>석유와가스</t>
  </si>
  <si>
    <t>https://finance.naver.com/sise/sise_group_detail.naver?type=upjong&amp;no=313</t>
  </si>
  <si>
    <t>건축제품</t>
  </si>
  <si>
    <t>https://finance.naver.com/sise/sise_group_detail.naver?type=upjong&amp;no=320</t>
  </si>
  <si>
    <t>가정용품</t>
  </si>
  <si>
    <t>https://finance.naver.com/sise/sise_group_detail.naver?type=upjong&amp;no=297</t>
  </si>
  <si>
    <t>화학</t>
  </si>
  <si>
    <t>https://finance.naver.com/sise/sise_group_detail.naver?type=upjong&amp;no=272</t>
  </si>
  <si>
    <t>가구</t>
  </si>
  <si>
    <t>https://finance.naver.com/sise/sise_group_detail.naver?type=upjong&amp;no=303</t>
  </si>
  <si>
    <t>종이와목재</t>
  </si>
  <si>
    <t>https://finance.naver.com/sise/sise_group_detail.naver?type=upjong&amp;no=318</t>
  </si>
  <si>
    <t>전기제품</t>
  </si>
  <si>
    <t>https://finance.naver.com/sise/sise_group_detail.naver?type=upjong&amp;no=283</t>
  </si>
  <si>
    <t>교육서비스</t>
  </si>
  <si>
    <t>https://finance.naver.com/sise/sise_group_detail.naver?type=upjong&amp;no=290</t>
  </si>
  <si>
    <t>컴퓨터와주변기기</t>
  </si>
  <si>
    <t>https://finance.naver.com/sise/sise_group_detail.naver?type=upjong&amp;no=293</t>
  </si>
  <si>
    <t>상업서비스와공급품</t>
  </si>
  <si>
    <t>https://finance.naver.com/sise/sise_group_detail.naver?type=upjong&amp;no=324</t>
  </si>
  <si>
    <t>식품과기본식료품소매</t>
  </si>
  <si>
    <t>https://finance.naver.com/sise/sise_group_detail.naver?type=upjong&amp;no=302</t>
  </si>
  <si>
    <t>철강</t>
  </si>
  <si>
    <t>https://finance.naver.com/sise/sise_group_detail.naver?type=upjong&amp;no=304</t>
  </si>
  <si>
    <t>복합기업</t>
  </si>
  <si>
    <t>https://finance.naver.com/sise/sise_group_detail.naver?type=upjong&amp;no=276</t>
  </si>
  <si>
    <t>통신장비</t>
  </si>
  <si>
    <t>https://finance.naver.com/sise/sise_group_detail.naver?type=upjong&amp;no=294</t>
  </si>
  <si>
    <t>핸드셋</t>
  </si>
  <si>
    <t>https://finance.naver.com/sise/sise_group_detail.naver?type=upjong&amp;no=292</t>
  </si>
  <si>
    <t>전자제품</t>
  </si>
  <si>
    <t>https://finance.naver.com/sise/sise_group_detail.naver?type=upjong&amp;no=307</t>
  </si>
  <si>
    <t>건축자재</t>
  </si>
  <si>
    <t>https://finance.naver.com/sise/sise_group_detail.naver?type=upjong&amp;no=289</t>
  </si>
  <si>
    <t>인터넷과카탈로그소매</t>
  </si>
  <si>
    <t>https://finance.naver.com/sise/sise_group_detail.naver?type=upjong&amp;no=308</t>
  </si>
  <si>
    <t>건설</t>
  </si>
  <si>
    <t>https://finance.naver.com/sise/sise_group_detail.naver?type=upjong&amp;no=279</t>
  </si>
  <si>
    <t>가스유틸리티</t>
  </si>
  <si>
    <t>https://finance.naver.com/sise/sise_group_detail.naver?type=upjong&amp;no=312</t>
  </si>
  <si>
    <t>포장재</t>
  </si>
  <si>
    <t>https://finance.naver.com/sise/sise_group_detail.naver?type=upjong&amp;no=311</t>
  </si>
  <si>
    <t>디스플레이장비및부품</t>
  </si>
  <si>
    <t>https://finance.naver.com/sise/sise_group_detail.naver?type=upjong&amp;no=269</t>
  </si>
  <si>
    <t>에너지장비및서비스</t>
  </si>
  <si>
    <t>https://finance.naver.com/sise/sise_group_detail.naver?type=upjong&amp;no=295</t>
  </si>
  <si>
    <t>전문소매</t>
  </si>
  <si>
    <t>https://finance.naver.com/sise/sise_group_detail.naver?type=upjong&amp;no=328</t>
  </si>
  <si>
    <t>무역회사와판매업체</t>
  </si>
  <si>
    <t>https://finance.naver.com/sise/sise_group_detail.naver?type=upjong&amp;no=334</t>
  </si>
  <si>
    <t>비철금속</t>
  </si>
  <si>
    <t>https://finance.naver.com/sise/sise_group_detail.naver?type=upjong&amp;no=322</t>
  </si>
  <si>
    <t>건강관리기술</t>
  </si>
  <si>
    <t>https://finance.naver.com/sise/sise_group_detail.naver?type=upjong&amp;no=288</t>
  </si>
  <si>
    <t>레저용장비와제품</t>
  </si>
  <si>
    <t>https://finance.naver.com/sise/sise_group_detail.naver?type=upjong&amp;no=271</t>
  </si>
  <si>
    <t>우주항공과국방</t>
  </si>
  <si>
    <t>https://finance.naver.com/sise/sise_group_detail.naver?type=upjong&amp;no=284</t>
  </si>
  <si>
    <t>문구류</t>
  </si>
  <si>
    <t>https://finance.naver.com/sise/sise_group_detail.naver?type=upjong&amp;no=332</t>
  </si>
  <si>
    <t>반도체와반도체장비</t>
  </si>
  <si>
    <t>https://finance.naver.com/sise/sise_group_detail.naver?type=upjong&amp;no=278</t>
  </si>
  <si>
    <t>전기장비</t>
  </si>
  <si>
    <t>https://finance.naver.com/sise/sise_group_detail.naver?type=upjong&amp;no=306</t>
  </si>
  <si>
    <t>Japan Weekly (1월 5주차)</t>
  </si>
  <si>
    <t>https://finance.naver.com/research/market_info_read.naver?nid=31274&amp;page=1</t>
  </si>
  <si>
    <t>신한투자증권</t>
  </si>
  <si>
    <t>25.01.31</t>
  </si>
  <si>
    <t>마켓레이더(1월 31일, 오전)</t>
  </si>
  <si>
    <t>https://finance.naver.com/research/market_info_read.naver?nid=31273&amp;page=1</t>
  </si>
  <si>
    <t>Global Daily (1월 31일)</t>
  </si>
  <si>
    <t>https://finance.naver.com/research/market_info_read.naver?nid=31272&amp;page=1</t>
  </si>
  <si>
    <t>Daily Morning Brief(2025.01.31)</t>
  </si>
  <si>
    <t>https://finance.naver.com/research/market_info_read.naver?nid=31271&amp;page=1</t>
  </si>
  <si>
    <t>다올투자증권</t>
  </si>
  <si>
    <t>Daily 신한생각 (1월 31일)</t>
  </si>
  <si>
    <t>https://finance.naver.com/research/market_info_read.naver?nid=31270&amp;page=1</t>
  </si>
  <si>
    <t>SK증권 아침에슥_2025.01.31</t>
  </si>
  <si>
    <t>https://finance.naver.com/research/market_info_read.naver?nid=31269&amp;page=1</t>
  </si>
  <si>
    <t>SK증권</t>
  </si>
  <si>
    <t>경제 지표 및 실적 발표에 뉴욕 3대 지수 상승 마감</t>
  </si>
  <si>
    <t>https://finance.naver.com/research/market_info_read.naver?nid=31268&amp;page=1</t>
  </si>
  <si>
    <t>iM증권</t>
  </si>
  <si>
    <t>KB리서치 모닝코멘트 0131</t>
  </si>
  <si>
    <t>https://finance.naver.com/research/market_info_read.naver?nid=31267&amp;page=1</t>
  </si>
  <si>
    <t>KB증권</t>
  </si>
  <si>
    <t>연휴의 이야기: DeepSeek, 빅테크, FOMC, 트럼프</t>
  </si>
  <si>
    <t>https://finance.naver.com/research/market_info_read.naver?nid=31266&amp;page=1</t>
  </si>
  <si>
    <t>SK증권 Global Carbon Market Daily_250131</t>
  </si>
  <si>
    <t>https://finance.naver.com/research/market_info_read.naver?nid=31265&amp;page=1</t>
  </si>
  <si>
    <t>[IBKS Daily] Morning Brief(250131)</t>
  </si>
  <si>
    <t>https://finance.naver.com/research/market_info_read.naver?nid=31264&amp;page=1</t>
  </si>
  <si>
    <t>IBK투자증권</t>
  </si>
  <si>
    <t>DeepSeek 파급효과, Follower로써의 한국</t>
  </si>
  <si>
    <t>https://finance.naver.com/research/market_info_read.naver?nid=31263&amp;page=1</t>
  </si>
  <si>
    <t>국내 주식 마감 시황 - 1월 24일</t>
  </si>
  <si>
    <t>https://finance.naver.com/research/market_info_read.naver?nid=31262&amp;page=1</t>
  </si>
  <si>
    <t>KB리서치 마감코멘트 0124</t>
  </si>
  <si>
    <t>https://finance.naver.com/research/market_info_read.naver?nid=31261&amp;page=1</t>
  </si>
  <si>
    <t>Yuanta Morning Snapshot (2025.01.31)</t>
  </si>
  <si>
    <t>https://finance.naver.com/research/market_info_read.naver?nid=31260&amp;page=1</t>
  </si>
  <si>
    <t>유안타증권</t>
  </si>
  <si>
    <t>KESG_Long도, Short도 모두 이긴 ESG 포트폴리오</t>
  </si>
  <si>
    <t>https://finance.naver.com/research/invest_read.naver?nid=33993&amp;page=1</t>
  </si>
  <si>
    <t>교보증권</t>
  </si>
  <si>
    <t>딥시크 패닉 금지</t>
  </si>
  <si>
    <t>https://finance.naver.com/research/invest_read.naver?nid=33992&amp;page=1</t>
  </si>
  <si>
    <t>한화투자증권</t>
  </si>
  <si>
    <t>국내외 주간 이익 동향 체크</t>
  </si>
  <si>
    <t>https://finance.naver.com/research/invest_read.naver?nid=33991&amp;page=1</t>
  </si>
  <si>
    <t>하나증권</t>
  </si>
  <si>
    <t>퀄리티 ETF: 불확실성에 대비하는 기본적 접근 방법</t>
  </si>
  <si>
    <t>https://finance.naver.com/research/invest_read.naver?nid=33990&amp;page=1</t>
  </si>
  <si>
    <t>중국, 주가가 먼저 오른다</t>
  </si>
  <si>
    <t>https://finance.naver.com/research/invest_read.naver?nid=33989&amp;page=1</t>
  </si>
  <si>
    <t>하나증권 중국 1등주 포트폴리오</t>
  </si>
  <si>
    <t>https://finance.naver.com/research/invest_read.naver?nid=33988&amp;page=1</t>
  </si>
  <si>
    <t>하나증권 4차산업 포트폴리오 Weekly</t>
  </si>
  <si>
    <t>https://finance.naver.com/research/invest_read.naver?nid=33987&amp;page=1</t>
  </si>
  <si>
    <t>신한 M.R.I: DeepSeek가 촉발한 AI 스푸트니크 모먼트</t>
  </si>
  <si>
    <t>https://finance.naver.com/research/invest_read.naver?nid=33986&amp;page=1</t>
  </si>
  <si>
    <t>DeepSeek 충격에 대한 시장 측면에서 이해와 대응전략</t>
  </si>
  <si>
    <t>https://finance.naver.com/research/invest_read.naver?nid=33985&amp;page=1</t>
  </si>
  <si>
    <t>대신증권</t>
  </si>
  <si>
    <t>[다음주 시장은?] 연휴 이벤트 소화 이후 상승세 재개</t>
  </si>
  <si>
    <t>https://finance.naver.com/research/invest_read.naver?nid=33984&amp;page=1</t>
  </si>
  <si>
    <t>글로벌 마켓 레이더 Weekly</t>
  </si>
  <si>
    <t>https://finance.naver.com/research/invest_read.naver?nid=33983&amp;page=1</t>
  </si>
  <si>
    <t>딥시크 이후 기술주 투자전략의 재구성</t>
  </si>
  <si>
    <t>https://finance.naver.com/research/invest_read.naver?nid=33982&amp;page=1</t>
  </si>
  <si>
    <t>[IBKS Daily] Start with IBKS (1/31) DeepSeek: 파장..</t>
  </si>
  <si>
    <t>https://finance.naver.com/research/invest_read.naver?nid=33981&amp;page=1</t>
  </si>
  <si>
    <t>01/31 달러, 트럼프 발언에 강세 전환</t>
  </si>
  <si>
    <t>https://finance.naver.com/research/invest_read.naver?nid=33980&amp;page=1</t>
  </si>
  <si>
    <t>키움증권</t>
  </si>
  <si>
    <t>연휴 코멘트: 딥시크가 만든 증시 내러티브의 변화</t>
  </si>
  <si>
    <t>https://finance.naver.com/research/invest_read.naver?nid=33979&amp;page=1</t>
  </si>
  <si>
    <t>Weekly Guide Book(2025/01/24)</t>
  </si>
  <si>
    <t>https://finance.naver.com/research/invest_read.naver?nid=33978&amp;page=1</t>
  </si>
  <si>
    <t>Shinhan China Weekly(1월 4주차)</t>
  </si>
  <si>
    <t>https://finance.naver.com/research/invest_read.naver?nid=33977&amp;page=1</t>
  </si>
  <si>
    <t>녹십자</t>
  </si>
  <si>
    <t>4Q24 Reveiw: 자회사 적자로 인한 부진</t>
  </si>
  <si>
    <t>https://finance.naver.com/research/company_read.naver?nid=80292&amp;page=1</t>
  </si>
  <si>
    <t>미래에셋증권</t>
  </si>
  <si>
    <t>4Q24 Preview: Scott 부진과 인건비 상승</t>
  </si>
  <si>
    <t>https://finance.naver.com/research/company_read.naver?nid=80291&amp;page=1</t>
  </si>
  <si>
    <t>유진투자증권</t>
  </si>
  <si>
    <t>SK하이닉스</t>
  </si>
  <si>
    <t>질적 성장 모멘텀 기대</t>
  </si>
  <si>
    <t>https://finance.naver.com/research/company_read.naver?nid=80290&amp;page=1</t>
  </si>
  <si>
    <t>현대모비스</t>
  </si>
  <si>
    <t>안정감이 주는 편안함</t>
  </si>
  <si>
    <t>https://finance.naver.com/research/company_read.naver?nid=80289&amp;page=1</t>
  </si>
  <si>
    <t>기아</t>
  </si>
  <si>
    <t>변수의 변동성 안정이 필요한 국면</t>
  </si>
  <si>
    <t>https://finance.naver.com/research/company_read.naver?nid=80288&amp;page=1</t>
  </si>
  <si>
    <t>LG에너지솔루션</t>
  </si>
  <si>
    <t>저조한 실적에도 Top Pick인 이유</t>
  </si>
  <si>
    <t>https://finance.naver.com/research/company_read.naver?nid=80287&amp;page=1</t>
  </si>
  <si>
    <t>둔화될 성장</t>
  </si>
  <si>
    <t>https://finance.naver.com/research/company_read.naver?nid=80286&amp;page=1</t>
  </si>
  <si>
    <t>눈높이는 낮추되, 하반기 반등 기대</t>
  </si>
  <si>
    <t>https://finance.naver.com/research/company_read.naver?nid=80285&amp;page=1</t>
  </si>
  <si>
    <t>삼성SDI</t>
  </si>
  <si>
    <t>골은 깊고, 회복은 요원</t>
  </si>
  <si>
    <t>https://finance.naver.com/research/company_read.naver?nid=80284&amp;page=1</t>
  </si>
  <si>
    <t>호텔신라</t>
  </si>
  <si>
    <t>4Q24 Review : 질적 개선은 확인되었으나, 수..</t>
  </si>
  <si>
    <t>https://finance.naver.com/research/company_read.naver?nid=80283&amp;page=1</t>
  </si>
  <si>
    <t>[4Q24 Review] 펀더멘털 개선에 상향된 주주..</t>
  </si>
  <si>
    <t>https://finance.naver.com/research/company_read.naver?nid=80282&amp;page=1</t>
  </si>
  <si>
    <t>[4Q24 Review] 물량 확대가 중요한 25년</t>
  </si>
  <si>
    <t>https://finance.naver.com/research/company_read.naver?nid=80281&amp;page=1</t>
  </si>
  <si>
    <t>재고조정의 긴 밤, 2월 독일 총선에 대한 기..</t>
  </si>
  <si>
    <t>https://finance.naver.com/research/company_read.naver?nid=80280&amp;page=1</t>
  </si>
  <si>
    <t>DS투자증권</t>
  </si>
  <si>
    <t>최대 이익 시현</t>
  </si>
  <si>
    <t>https://finance.naver.com/research/company_read.naver?nid=80279&amp;page=1</t>
  </si>
  <si>
    <t>필요했던 CAPEX 가이던스, 조정 완료</t>
  </si>
  <si>
    <t>https://finance.naver.com/research/company_read.naver?nid=80278&amp;page=1</t>
  </si>
  <si>
    <t>가이던스 상향 여지는 충분</t>
  </si>
  <si>
    <t>https://finance.naver.com/research/company_read.naver?nid=80277&amp;page=1</t>
  </si>
  <si>
    <t>4Q24 Re: 자회사 영향으로 인한 실적 부진</t>
  </si>
  <si>
    <t>https://finance.naver.com/research/company_read.naver?nid=80276&amp;page=1</t>
  </si>
  <si>
    <t>4Q24 Review 비수기, 연말 재고 조정</t>
  </si>
  <si>
    <t>https://finance.naver.com/research/company_read.naver?nid=80275&amp;page=1</t>
  </si>
  <si>
    <t>4Q24 Review 컨센하회, 영업적자</t>
  </si>
  <si>
    <t>https://finance.naver.com/research/company_read.naver?nid=80274&amp;page=1</t>
  </si>
  <si>
    <t>4Q24 Review 비수기와 일회성 비용</t>
  </si>
  <si>
    <t>https://finance.naver.com/research/company_read.naver?nid=80273&amp;page=1</t>
  </si>
  <si>
    <t>브이티</t>
  </si>
  <si>
    <t>해외 니들, 브이티 리들샷 써 봤어?</t>
  </si>
  <si>
    <t>https://finance.naver.com/research/company_read.naver?nid=80272&amp;page=1</t>
  </si>
  <si>
    <t>4Q24Re: 숫자보다 방향성이 중요하다</t>
  </si>
  <si>
    <t>https://finance.naver.com/research/company_read.naver?nid=80271&amp;page=1</t>
  </si>
  <si>
    <t>애경산업</t>
  </si>
  <si>
    <t>4Q24 Review: 비용 부담 확대</t>
  </si>
  <si>
    <t>https://finance.naver.com/research/company_read.naver?nid=80270&amp;page=1</t>
  </si>
  <si>
    <t>KS인더스트리 제3자 배정 유상증자 참여</t>
  </si>
  <si>
    <t>https://finance.naver.com/research/company_read.naver?nid=80269&amp;page=1</t>
  </si>
  <si>
    <t>혹한기</t>
  </si>
  <si>
    <t>https://finance.naver.com/research/company_read.naver?nid=80268&amp;page=1</t>
  </si>
  <si>
    <t>2025년 매출 반등 전망, 가격 부담은 여전</t>
  </si>
  <si>
    <t>https://finance.naver.com/research/company_read.naver?nid=80267&amp;page=1</t>
  </si>
  <si>
    <t>한화오션</t>
  </si>
  <si>
    <t>좋은 실적과 밝은 전망</t>
  </si>
  <si>
    <t>https://finance.naver.com/research/company_read.naver?nid=80266&amp;page=1</t>
  </si>
  <si>
    <t>LG</t>
  </si>
  <si>
    <t>LG CNS 상장에 따른 영향은 크지 않을 전망</t>
  </si>
  <si>
    <t>https://finance.naver.com/research/company_read.naver?nid=80265&amp;page=1</t>
  </si>
  <si>
    <t>4분기도 실적 서프라이즈</t>
  </si>
  <si>
    <t>https://finance.naver.com/research/company_read.naver?nid=80264&amp;page=1</t>
  </si>
  <si>
    <t>환율 가정만 바뀌면 가이던스는 더 높을 듯</t>
  </si>
  <si>
    <t>https://finance.naver.com/research/company_read.naver?nid=80263&amp;page=1</t>
  </si>
  <si>
    <t>12월 은행 금리: 연간 NIS 24bp 축소로 방어</t>
  </si>
  <si>
    <t>https://finance.naver.com/research/industry_read.naver?nid=39324&amp;page=1</t>
  </si>
  <si>
    <t>11월 연체율: 금리 하락에 의한 건전성 개선 ..</t>
  </si>
  <si>
    <t>https://finance.naver.com/research/industry_read.naver?nid=39323&amp;page=1</t>
  </si>
  <si>
    <t>고려아연 임시주총 일단락, 그러나 한 쪽으로..</t>
  </si>
  <si>
    <t>https://finance.naver.com/research/industry_read.naver?nid=39322&amp;page=1</t>
  </si>
  <si>
    <t>유통</t>
  </si>
  <si>
    <t>백화점: 2025년 높은 반등 가능성</t>
  </si>
  <si>
    <t>https://finance.naver.com/research/industry_read.naver?nid=39321&amp;page=1</t>
  </si>
  <si>
    <t>DeepSeek의 등장과 그에 따른 영향 및 투자전..</t>
  </si>
  <si>
    <t>https://finance.naver.com/research/industry_read.naver?nid=39320&amp;page=1</t>
  </si>
  <si>
    <t>철강금속</t>
  </si>
  <si>
    <t>트럼프 2기 출범, 철강 수입 규제 본격화 예..</t>
  </si>
  <si>
    <t>https://finance.naver.com/research/industry_read.naver?nid=39319&amp;page=1</t>
  </si>
  <si>
    <t>음식료</t>
  </si>
  <si>
    <t>빙그레: 분할 계획 철회</t>
  </si>
  <si>
    <t>https://finance.naver.com/research/industry_read.naver?nid=39318&amp;page=1</t>
  </si>
  <si>
    <t>반도체</t>
  </si>
  <si>
    <t>딥. 쏘. 공.</t>
  </si>
  <si>
    <t>https://finance.naver.com/research/industry_read.naver?nid=39317&amp;page=1</t>
  </si>
  <si>
    <t>AI에 대한 다소 과장된 우려</t>
  </si>
  <si>
    <t>https://finance.naver.com/research/industry_read.naver?nid=39316&amp;page=1</t>
  </si>
  <si>
    <t>GM과 테슬라 실적발표, 국내 자동차 업종 영..</t>
  </si>
  <si>
    <t>https://finance.naver.com/research/industry_read.naver?nid=39315&amp;page=1</t>
  </si>
  <si>
    <t>AMPC에 대한 최종 결정은 의회가</t>
  </si>
  <si>
    <t>https://finance.naver.com/research/industry_read.naver?nid=39314&amp;page=1</t>
  </si>
  <si>
    <t>트럼프 취임 후 행정명령 관련 영향 분석</t>
  </si>
  <si>
    <t>https://finance.naver.com/research/industry_read.naver?nid=39313&amp;page=1</t>
  </si>
  <si>
    <t>전기전자</t>
  </si>
  <si>
    <t>비용효율적 AI의 등장과 IT H/W 영향 (feat. ..</t>
  </si>
  <si>
    <t>https://finance.naver.com/research/industry_read.naver?nid=39312&amp;page=1</t>
  </si>
  <si>
    <t>IT</t>
  </si>
  <si>
    <t>DeepSeek AI 모델 발표</t>
  </si>
  <si>
    <t>https://finance.naver.com/research/industry_read.naver?nid=39311&amp;page=1</t>
  </si>
  <si>
    <t>DeepSeek: AI에는 호재, Nvidia에는 악재</t>
  </si>
  <si>
    <t>https://finance.naver.com/research/industry_read.naver?nid=39310&amp;page=1</t>
  </si>
  <si>
    <t>게임</t>
  </si>
  <si>
    <t>[IBKS Daily] 인터넷/게임</t>
  </si>
  <si>
    <t>https://finance.naver.com/research/industry_read.naver?nid=39309&amp;page=1</t>
  </si>
  <si>
    <t>월간 비철금속 시장 Review &amp; Preview</t>
  </si>
  <si>
    <t>https://finance.naver.com/research/industry_read.naver?nid=39308&amp;page=1</t>
  </si>
  <si>
    <t>2024년 Review: 식품과 온라인</t>
  </si>
  <si>
    <t>https://finance.naver.com/research/industry_read.naver?nid=39307&amp;page=1</t>
  </si>
  <si>
    <t>동 트기 전</t>
  </si>
  <si>
    <t>https://finance.naver.com/research/industry_read.naver?nid=39306&amp;page=1</t>
  </si>
  <si>
    <t>석유화학</t>
  </si>
  <si>
    <t>기름뿜뿜 Weekly: 25년 소규모 및 노후화 정..</t>
  </si>
  <si>
    <t>https://finance.naver.com/research/industry_read.naver?nid=39305&amp;page=1</t>
  </si>
  <si>
    <t>ECB, 인하는 상반기에 집중</t>
  </si>
  <si>
    <t>https://finance.naver.com/research/economy_read.naver?nid=11362&amp;page=1</t>
  </si>
  <si>
    <t>4/4분기 미국 GDP: 완만한 둔화</t>
  </si>
  <si>
    <t>https://finance.naver.com/research/economy_read.naver?nid=11361&amp;page=1</t>
  </si>
  <si>
    <t>1월 ECB 통화정책회의: 아직 먼 종착점</t>
  </si>
  <si>
    <t>https://finance.naver.com/research/economy_read.naver?nid=11360&amp;page=1</t>
  </si>
  <si>
    <t>1월 FOMC: 금리 조정에 대한 여유로운 마음가짐</t>
  </si>
  <si>
    <t>https://finance.naver.com/research/economy_read.naver?nid=11359&amp;page=1</t>
  </si>
  <si>
    <t>미국 4Q GDP; 소비가 이끈 견조한 성장세</t>
  </si>
  <si>
    <t>https://finance.naver.com/research/economy_read.naver?nid=11358&amp;page=1</t>
  </si>
  <si>
    <t>Market Weekly Check ME up!</t>
  </si>
  <si>
    <t>https://finance.naver.com/research/economy_read.naver?nid=11357&amp;page=1</t>
  </si>
  <si>
    <t>1월 FOMC Review: 서두를 필요가 없는 인하</t>
  </si>
  <si>
    <t>https://finance.naver.com/research/economy_read.naver?nid=11356&amp;page=1</t>
  </si>
  <si>
    <t>1월 FOMC: 지켜보기 좋은 지점이네</t>
  </si>
  <si>
    <t>https://finance.naver.com/research/economy_read.naver?nid=11355&amp;page=1</t>
  </si>
  <si>
    <t>중립적인 연준과 딥시크의 등장</t>
  </si>
  <si>
    <t>https://finance.naver.com/research/economy_read.naver?nid=11354&amp;page=1</t>
  </si>
  <si>
    <t>소비대국 미국, 당분간 성장 속도 조절</t>
  </si>
  <si>
    <t>https://finance.naver.com/research/economy_read.naver?nid=11353&amp;page=1</t>
  </si>
  <si>
    <t>01/31, Kiwoom Morning Letter</t>
  </si>
  <si>
    <t>https://finance.naver.com/research/economy_read.naver?nid=11352&amp;page=1</t>
  </si>
  <si>
    <t>[IBKS Economy Monitor] 미국과 한국의 정책 변화 여..</t>
  </si>
  <si>
    <t>https://finance.naver.com/research/economy_read.naver?nid=11351&amp;page=1</t>
  </si>
  <si>
    <t>1 월 FOMC: 여유를 찾은 연준</t>
  </si>
  <si>
    <t>https://finance.naver.com/research/economy_read.naver?nid=11350&amp;page=1</t>
  </si>
  <si>
    <t>1월 FOMC: 서두르지 않는다</t>
  </si>
  <si>
    <t>https://finance.naver.com/research/economy_read.naver?nid=11349&amp;page=1</t>
  </si>
  <si>
    <t>무난했던 1월 FOMC보다 주목해야 할 이슈</t>
  </si>
  <si>
    <t>https://finance.naver.com/research/economy_read.naver?nid=11348&amp;page=1</t>
  </si>
  <si>
    <t>예상에 부합한 금리 인상</t>
  </si>
  <si>
    <t>https://finance.naver.com/research/economy_read.naver?nid=11347&amp;page=1</t>
  </si>
  <si>
    <t>신한 FX Check-Up</t>
  </si>
  <si>
    <t>https://finance.naver.com/research/economy_read.naver?nid=11346&amp;page=1</t>
  </si>
  <si>
    <t>신한 Econ Check-Up</t>
  </si>
  <si>
    <t>https://finance.naver.com/research/economy_read.naver?nid=11345&amp;page=1</t>
  </si>
  <si>
    <t>1월 BOJ: 아직 몇 발 남았다</t>
  </si>
  <si>
    <t>https://finance.naver.com/research/economy_read.naver?nid=11344&amp;page=1</t>
  </si>
  <si>
    <t>당장은 급할 건 없음</t>
  </si>
  <si>
    <t>https://finance.naver.com/research/economy_read.naver?nid=11343&amp;page=1</t>
  </si>
  <si>
    <t>코스피</t>
  </si>
  <si>
    <t>https://n.news.naver.com/mnews/article/018/0005933922</t>
  </si>
  <si>
    <t>코스닥, 딥시크 쇼크에 반도체 약세…외인·기관 팔자</t>
  </si>
  <si>
    <t>이데일리</t>
  </si>
  <si>
    <t>2025.01.31 13:54</t>
  </si>
  <si>
    <t>https://dart.fss.or.kr/dsaf001/main.do?rcpNo=20250117800152</t>
  </si>
  <si>
    <t>매출액또는손익구조30%(대규모법인은15%)이상변경</t>
  </si>
  <si>
    <t>2025.01.17</t>
  </si>
  <si>
    <t>https://dart.fss.or.kr/dsaf001/main.do?rcpNo=20241227800318</t>
  </si>
  <si>
    <t>매매거래정지및정지해제(중요내용공시)</t>
  </si>
  <si>
    <t>유가증권시장본부</t>
  </si>
  <si>
    <t>2024.12.27</t>
  </si>
  <si>
    <t>https://dart.fss.or.kr/dsaf001/main.do?rcpNo=20241227000267</t>
  </si>
  <si>
    <t>주요사항보고서(영업정지)</t>
  </si>
  <si>
    <t>https://dart.fss.or.kr/dsaf001/main.do?rcpNo=20241216801680</t>
  </si>
  <si>
    <t>주주명부폐쇄기간또는기준일설정</t>
  </si>
  <si>
    <t>2024.12.16</t>
  </si>
  <si>
    <t>https://dart.fss.or.kr/dsaf001/main.do?rcpNo=20241216800298</t>
  </si>
  <si>
    <t>https://n.news.naver.com/mnews/article/082/0001309619</t>
  </si>
  <si>
    <t>코스피 상장사 영업이익률 11년새 최저</t>
  </si>
  <si>
    <t>부산일보</t>
  </si>
  <si>
    <t>2025.01.30 18:01</t>
  </si>
  <si>
    <t>https://dart.fss.or.kr/dsaf001/main.do?rcpNo=20250123800236</t>
  </si>
  <si>
    <t>현금ㆍ현물배당결정</t>
  </si>
  <si>
    <t>2025.01.23</t>
  </si>
  <si>
    <t>https://dart.fss.or.kr/dsaf001/main.do?rcpNo=20241216800379</t>
  </si>
  <si>
    <t>https://dart.fss.or.kr/dsaf001/main.do?rcpNo=20250106000357</t>
  </si>
  <si>
    <t>주식등의대량보유상황보고서(일반)</t>
  </si>
  <si>
    <t>코스모앤컴퍼니</t>
  </si>
  <si>
    <t>2025.01.06</t>
  </si>
  <si>
    <t>https://dart.fss.or.kr/dsaf001/main.do?rcpNo=20241210000526</t>
  </si>
  <si>
    <t>2024.12.10</t>
  </si>
  <si>
    <t>“큰 돈 안 써도 AI개발 가능하다고?”…‘딥시크 쇼크’ 반사이익 제....</t>
  </si>
  <si>
    <t>매일경제</t>
  </si>
  <si>
    <t>2025.01.31 22:03</t>
  </si>
  <si>
    <t>https://n.news.naver.com/mnews/article/015/0005088008</t>
  </si>
  <si>
    <t>삼성화재 "2028년 주주환원율 50% 달성"</t>
  </si>
  <si>
    <t>한국경제</t>
  </si>
  <si>
    <t>2025.01.31 18:01</t>
  </si>
  <si>
    <t>https://n.news.naver.com/mnews/article/009/0005436471</t>
  </si>
  <si>
    <t>삼성화재, 밸류업 공시…2028년까지 주주환원율 50%로 확대</t>
  </si>
  <si>
    <t>2025.01.31 17:31</t>
  </si>
  <si>
    <t>‘딥시크 쇼크·外人 대탈출’ 코스피 2500선도 위협…SK하이닉스 -1...</t>
  </si>
  <si>
    <t>헤럴드경제</t>
  </si>
  <si>
    <t>2025.01.31 16:42</t>
  </si>
  <si>
    <t>https://n.news.naver.com/mnews/article/014/0005301985</t>
  </si>
  <si>
    <t>보험계약마진 손질' 나홀로 내리는 보험주, 올해 전망도 '우울'</t>
  </si>
  <si>
    <t>파이낸셜뉴스</t>
  </si>
  <si>
    <t>2025.01.31 16:41</t>
  </si>
  <si>
    <t>https://n.news.naver.com/mnews/article/014/0005301917</t>
  </si>
  <si>
    <t>삼성화재, 주주가치 제고를 위한 세부계획 발표</t>
  </si>
  <si>
    <t>2025.01.31 14:25</t>
  </si>
  <si>
    <t>https://n.news.naver.com/mnews/article/469/0000846514</t>
  </si>
  <si>
    <t>설 연휴 폭설에 독감 대유행까지…떨고 있는 보험사</t>
  </si>
  <si>
    <t>한국일보</t>
  </si>
  <si>
    <t>2025.01.31 13:51</t>
  </si>
  <si>
    <t>https://n.news.naver.com/mnews/article/021/0002687008</t>
  </si>
  <si>
    <t>손해율 오르는데 보험료 내릴 처지… 자동차보험사 적자 위기</t>
  </si>
  <si>
    <t>문화일보</t>
  </si>
  <si>
    <t>2025.01.31 11:47</t>
  </si>
  <si>
    <t>https://n.news.naver.com/mnews/article/648/0000032904</t>
  </si>
  <si>
    <t>"누가 요즘 옷만 팔아?"…LF, 사업 다각화 통했다</t>
  </si>
  <si>
    <t>비즈워치</t>
  </si>
  <si>
    <t>2025.01.31 07:10</t>
  </si>
  <si>
    <t>https://n.news.naver.com/mnews/article/018/0005933551</t>
  </si>
  <si>
    <t>손보업계 차 보험료 0.8~1.0% 인하…하릴없이 ‘상생금융’</t>
  </si>
  <si>
    <t>2025.01.30 18:12</t>
  </si>
  <si>
    <t>https://dart.fss.or.kr/dsaf001/main.do?rcpNo=20250131800220</t>
  </si>
  <si>
    <t>기업가치제고계획(자율공시)</t>
  </si>
  <si>
    <t>삼성화재해상보험</t>
  </si>
  <si>
    <t>2025.01.31</t>
  </si>
  <si>
    <t>https://dart.fss.or.kr/dsaf001/main.do?rcpNo=20250115000296</t>
  </si>
  <si>
    <t>계열금융회사의약관에의한금융거래-[유가증권-수익증권]</t>
  </si>
  <si>
    <t>2025.01.15</t>
  </si>
  <si>
    <t>https://dart.fss.or.kr/dsaf001/main.do?rcpNo=20250115000288</t>
  </si>
  <si>
    <t>계열금융회사의약관에의한금융거래-[유가증권-채권]</t>
  </si>
  <si>
    <t>https://dart.fss.or.kr/dsaf001/main.do?rcpNo=20250115000267</t>
  </si>
  <si>
    <t>계열금융회사의약관에의한금융거래-[보험]</t>
  </si>
  <si>
    <t>https://dart.fss.or.kr/dsaf001/main.do?rcpNo=20241227000697</t>
  </si>
  <si>
    <t>특수관계인과의내부거래</t>
  </si>
  <si>
    <t>https://dart.fss.or.kr/dsaf001/main.do?rcpNo=20241227000659</t>
  </si>
  <si>
    <t>https://dart.fss.or.kr/dsaf001/main.do?rcpNo=20241227000645</t>
  </si>
  <si>
    <t>특수관계인에대한증여</t>
  </si>
  <si>
    <t>https://dart.fss.or.kr/dsaf001/main.do?rcpNo=20241227000631</t>
  </si>
  <si>
    <t xml:space="preserve">[기재정정]분기보고서 (2024.09) </t>
  </si>
  <si>
    <t>https://dart.fss.or.kr/dsaf001/main.do?rcpNo=20241216801677</t>
  </si>
  <si>
    <t>https://dart.fss.or.kr/dsaf001/main.do?rcpNo=20241216801486</t>
  </si>
  <si>
    <t>기타경영사항(자율공시) (배당기준일 변경 안내)</t>
  </si>
  <si>
    <t>https://dart.fss.or.kr/dsaf001/main.do?rcpNo=20241210000434</t>
  </si>
  <si>
    <t>임원ㆍ주요주주특정증권등소유상황보고서</t>
  </si>
  <si>
    <t>김수연</t>
  </si>
  <si>
    <t>https://dart.fss.or.kr/dsaf001/main.do?rcpNo=20241209000363</t>
  </si>
  <si>
    <t>박민규</t>
  </si>
  <si>
    <t>2024.12.09</t>
  </si>
  <si>
    <t>https://dart.fss.or.kr/dsaf001/main.do?rcpNo=20241209000337</t>
  </si>
  <si>
    <t>곽승현</t>
  </si>
  <si>
    <t>https://dart.fss.or.kr/dsaf001/main.do?rcpNo=20241202000312</t>
  </si>
  <si>
    <t>대규모기업집단현황공시[분기별공시(개별회사용)]</t>
  </si>
  <si>
    <t>2024.12.02</t>
  </si>
  <si>
    <t>https://dart.fss.or.kr/dsaf001/main.do?rcpNo=20250124801167</t>
  </si>
  <si>
    <t>타인에대한채무보증결정 (자회사의 주요경영사항)</t>
  </si>
  <si>
    <t>2025.01.24</t>
  </si>
  <si>
    <t>https://dart.fss.or.kr/dsaf001/main.do?rcpNo=20250116000154</t>
  </si>
  <si>
    <t>김주영</t>
  </si>
  <si>
    <t>2025.01.16</t>
  </si>
  <si>
    <t>https://dart.fss.or.kr/dsaf001/main.do?rcpNo=20250116000152</t>
  </si>
  <si>
    <t>김종석</t>
  </si>
  <si>
    <t>https://dart.fss.or.kr/dsaf001/main.do?rcpNo=20250114800463</t>
  </si>
  <si>
    <t>최대주주등소유주식변동신고서</t>
  </si>
  <si>
    <t>2025.01.14</t>
  </si>
  <si>
    <t>https://dart.fss.or.kr/dsaf001/main.do?rcpNo=20250109800504</t>
  </si>
  <si>
    <t>2025.01.09</t>
  </si>
  <si>
    <t>https://dart.fss.or.kr/dsaf001/main.do?rcpNo=20241227800832</t>
  </si>
  <si>
    <t>타인에대한담보제공결정 (자회사의 주요경영사항)</t>
  </si>
  <si>
    <t>https://dart.fss.or.kr/dsaf001/main.do?rcpNo=20241226800576</t>
  </si>
  <si>
    <t>2024.12.26</t>
  </si>
  <si>
    <t>https://dart.fss.or.kr/dsaf001/main.do?rcpNo=20241226800565</t>
  </si>
  <si>
    <t>타인에대한채무보증결정</t>
  </si>
  <si>
    <t>https://dart.fss.or.kr/dsaf001/main.do?rcpNo=20241217000431</t>
  </si>
  <si>
    <t>2024.12.17</t>
  </si>
  <si>
    <t>https://dart.fss.or.kr/dsaf001/main.do?rcpNo=20241217000429</t>
  </si>
  <si>
    <t>https://dart.fss.or.kr/dsaf001/main.do?rcpNo=20241216801794</t>
  </si>
  <si>
    <t>https://dart.fss.or.kr/dsaf001/main.do?rcpNo=20241213800309</t>
  </si>
  <si>
    <t>2024.12.13</t>
  </si>
  <si>
    <t>https://dart.fss.or.kr/dsaf001/main.do?rcpNo=20241212800742</t>
  </si>
  <si>
    <t>2024.12.12</t>
  </si>
  <si>
    <t>https://dart.fss.or.kr/dsaf001/main.do?rcpNo=20241210800533</t>
  </si>
  <si>
    <t>https://dart.fss.or.kr/dsaf001/main.do?rcpNo=20250123800673</t>
  </si>
  <si>
    <t>진양폴리우레탄</t>
  </si>
  <si>
    <t>https://dart.fss.or.kr/dsaf001/main.do?rcpNo=20241216800598</t>
  </si>
  <si>
    <t>https://n.news.naver.com/mnews/article/015/0005088036</t>
  </si>
  <si>
    <t>일상과 산업을 혁신하는 AI 스타트업 [긱스]</t>
  </si>
  <si>
    <t>2025.01.31 18:15</t>
  </si>
  <si>
    <t>https://n.news.naver.com/mnews/article/028/0002728930</t>
  </si>
  <si>
    <t>환율 21원 급등, 반도체주 급락…딥시크·금리동결 악재 한번에</t>
  </si>
  <si>
    <t>한겨레</t>
  </si>
  <si>
    <t>2025.01.31 16:56</t>
  </si>
  <si>
    <t>https://n.news.naver.com/mnews/article/014/0005301976</t>
  </si>
  <si>
    <t>딥시크 충격에 외국인 1조 넘게 던졌다..코스피, 2510선 마감 [f...</t>
  </si>
  <si>
    <t>2025.01.31 16:03</t>
  </si>
  <si>
    <t>https://n.news.naver.com/mnews/article/009/0005435950</t>
  </si>
  <si>
    <t>"내수침체 직격탄 농어촌 ·中企 돕자"삼성, 매년 명절마다 온라인장.....</t>
  </si>
  <si>
    <t>2025.01.30 16:00</t>
  </si>
  <si>
    <t>https://n.news.naver.com/mnews/article/008/0005146724</t>
  </si>
  <si>
    <t>잘나가던 밸류업 우등생들, 정책이슈에 '주르륵'…외국인들 뿔날라</t>
  </si>
  <si>
    <t>머니투데이</t>
  </si>
  <si>
    <t>2025.01.30 06:00</t>
  </si>
  <si>
    <t>https://n.news.naver.com/mnews/article/009/0005435820</t>
  </si>
  <si>
    <t>“원금보다 더 돌려주는 보험, 환급률 얼마?”…위약금 크니 신중히 .....</t>
  </si>
  <si>
    <t>2025.01.30 05:51</t>
  </si>
  <si>
    <t>https://dart.fss.or.kr/dsaf001/main.do?rcpNo=20250123800454</t>
  </si>
  <si>
    <t>기업설명회(IR)개최(안내공시)</t>
  </si>
  <si>
    <t>https://dart.fss.or.kr/dsaf001/main.do?rcpNo=20250115000080</t>
  </si>
  <si>
    <t>https://dart.fss.or.kr/dsaf001/main.do?rcpNo=20250115000079</t>
  </si>
  <si>
    <t>https://dart.fss.or.kr/dsaf001/main.do?rcpNo=20250115000065</t>
  </si>
  <si>
    <t>https://dart.fss.or.kr/dsaf001/main.do?rcpNo=20250108000146</t>
  </si>
  <si>
    <t>홍선기</t>
  </si>
  <si>
    <t>2025.01.08</t>
  </si>
  <si>
    <t>https://dart.fss.or.kr/dsaf001/main.do?rcpNo=20241231000472</t>
  </si>
  <si>
    <t>동일인등출자계열회사와의상품ㆍ용역거래</t>
  </si>
  <si>
    <t>2024.12.31</t>
  </si>
  <si>
    <t>https://dart.fss.or.kr/dsaf001/main.do?rcpNo=20241231000467</t>
  </si>
  <si>
    <t>https://dart.fss.or.kr/dsaf001/main.do?rcpNo=20241231000458</t>
  </si>
  <si>
    <t>특수관계인과의수익증권거래</t>
  </si>
  <si>
    <t>https://dart.fss.or.kr/dsaf001/main.do?rcpNo=20241231000455</t>
  </si>
  <si>
    <t>https://dart.fss.or.kr/dsaf001/main.do?rcpNo=20241231000420</t>
  </si>
  <si>
    <t>https://dart.fss.or.kr/dsaf001/main.do?rcpNo=20241216801423</t>
  </si>
  <si>
    <t>https://dart.fss.or.kr/dsaf001/main.do?rcpNo=20241216801377</t>
  </si>
  <si>
    <t>현금ㆍ현물배당을위한주주명부폐쇄(기준일)결정</t>
  </si>
  <si>
    <t>https://dart.fss.or.kr/dsaf001/main.do?rcpNo=20241212000446</t>
  </si>
  <si>
    <t>박준규</t>
  </si>
  <si>
    <t>https://dart.fss.or.kr/dsaf001/main.do?rcpNo=20241210000173</t>
  </si>
  <si>
    <t>유승협</t>
  </si>
  <si>
    <t>https://dart.fss.or.kr/dsaf001/main.do?rcpNo=20241209000075</t>
  </si>
  <si>
    <t>정진갑</t>
  </si>
  <si>
    <t>https://n.news.naver.com/mnews/article/015/0005088046</t>
  </si>
  <si>
    <t>작년 최대 실적' 금호타이어, 내부 성과급 갈등</t>
  </si>
  <si>
    <t>2025.01.31 18:20</t>
  </si>
  <si>
    <t>https://n.news.naver.com/mnews/article/003/0013040373</t>
  </si>
  <si>
    <t>트럼프發 통상환경 급변 조짐…美中 의존도 낮추고 아세안 협력 강화</t>
  </si>
  <si>
    <t>뉴시스</t>
  </si>
  <si>
    <t>2025.01.31 11:49</t>
  </si>
  <si>
    <t>https://n.news.naver.com/mnews/article/025/0003417779</t>
  </si>
  <si>
    <t>[2025 올해의 차] 혁신성부터 기능·디자인까지 평가…14개 차종 본...</t>
  </si>
  <si>
    <t>중앙일보</t>
  </si>
  <si>
    <t>2025.01.31 05:31</t>
  </si>
  <si>
    <t>https://n.news.naver.com/mnews/article/092/0002361389</t>
  </si>
  <si>
    <t>‘트럼프 스톰’ 비상…자동차·배터리, 활로 모색 집중</t>
  </si>
  <si>
    <t>지디넷코리아</t>
  </si>
  <si>
    <t>2025.01.30 07:55</t>
  </si>
  <si>
    <t>https://dart.fss.or.kr/dsaf001/main.do?rcpNo=20250115800323</t>
  </si>
  <si>
    <t>풍문또는보도에대한해명(미확정)</t>
  </si>
  <si>
    <t>https://dart.fss.or.kr/dsaf001/main.do?rcpNo=20241231800470</t>
  </si>
  <si>
    <t>[기재정정]타인에대한채무보증결정</t>
  </si>
  <si>
    <t>https://dart.fss.or.kr/dsaf001/main.do?rcpNo=20241213800999</t>
  </si>
  <si>
    <t>코스닥</t>
  </si>
  <si>
    <t>https://n.news.naver.com/mnews/article/015/0005088034</t>
  </si>
  <si>
    <t>中 딥시크 덕에 뛴 네이버·카카오…잘나가던 전력 인프라는 급락</t>
  </si>
  <si>
    <t>2025.01.31 18:14</t>
  </si>
  <si>
    <t>https://n.news.naver.com/mnews/article/018/0005933993</t>
  </si>
  <si>
    <t>[코스닥 마감]딥시크 쇼크에 반도체 흔들…中 AI 수혜株는 부각</t>
  </si>
  <si>
    <t>2025.01.31 15:44</t>
  </si>
  <si>
    <t>https://n.news.naver.com/mnews/article/037/0000035675</t>
  </si>
  <si>
    <t>[오늘의 급등주] ‘中 딥시크 수혜주’ 엠케이전자 개장 직후 상한가.....</t>
  </si>
  <si>
    <t>주간동아</t>
  </si>
  <si>
    <t>2025.01.31 10:27</t>
  </si>
  <si>
    <t>https://n.news.naver.com/mnews/article/374/0000422963</t>
  </si>
  <si>
    <t>[이 시각 시황] AI 시장 뒤흔든 딥시크…국내 관련주 '들썩' 
동영상기사</t>
  </si>
  <si>
    <t>SBS Biz</t>
  </si>
  <si>
    <t>2025.01.31 09:56</t>
  </si>
  <si>
    <t>2025.01.31 09:13</t>
  </si>
  <si>
    <t>https://n.news.naver.com/mnews/article/374/0000422940</t>
  </si>
  <si>
    <t>[어제장 오늘장] 삼성전자, 오늘 확정실적 발표…반도체부문 성적표 ..... 
동영상기사</t>
  </si>
  <si>
    <t>2025.01.31 08:28</t>
  </si>
  <si>
    <t>https://n.news.naver.com/mnews/article/015/0005087659</t>
  </si>
  <si>
    <t>반도체주 '딥시크' 충격…"中사업 소부장株엔 기회"</t>
  </si>
  <si>
    <t>2025.01.30 18:07</t>
  </si>
  <si>
    <t>https://dart.fss.or.kr/dsaf001/main.do?rcpNo=20250131000474</t>
  </si>
  <si>
    <t>오션비홀딩스</t>
  </si>
  <si>
    <t>https://dart.fss.or.kr/dsaf001/main.do?rcpNo=20250117000582</t>
  </si>
  <si>
    <t>2025.01.20</t>
  </si>
  <si>
    <t>https://dart.fss.or.kr/dsaf001/main.do?rcpNo=20250103000424</t>
  </si>
  <si>
    <t>2025.01.03</t>
  </si>
  <si>
    <t>https://dart.fss.or.kr/dsaf001/main.do?rcpNo=20241220000615</t>
  </si>
  <si>
    <t>2024.12.20</t>
  </si>
  <si>
    <t>https://dart.fss.or.kr/dsaf001/main.do?rcpNo=20241216000096</t>
  </si>
  <si>
    <t>채규욱</t>
  </si>
  <si>
    <t>https://dart.fss.or.kr/dsaf001/main.do?rcpNo=20241213901277</t>
  </si>
  <si>
    <t>https://dart.fss.or.kr/dsaf001/main.do?rcpNo=20241213901252</t>
  </si>
  <si>
    <t>https://dart.fss.or.kr/dsaf001/main.do?rcpNo=20241213000144</t>
  </si>
  <si>
    <t>https://dart.fss.or.kr/dsaf001/main.do?rcpNo=20241213000126</t>
  </si>
  <si>
    <t>신종진</t>
  </si>
  <si>
    <t>https://dart.fss.or.kr/dsaf001/main.do?rcpNo=20241213000113</t>
  </si>
  <si>
    <t>장영시</t>
  </si>
  <si>
    <t>https://dart.fss.or.kr/dsaf001/main.do?rcpNo=20241212000338</t>
  </si>
  <si>
    <t>홍성재</t>
  </si>
  <si>
    <t>https://dart.fss.or.kr/dsaf001/main.do?rcpNo=20241212000325</t>
  </si>
  <si>
    <t>신문섭</t>
  </si>
  <si>
    <t>https://dart.fss.or.kr/dsaf001/main.do?rcpNo=20241210000196</t>
  </si>
  <si>
    <t>송재헌</t>
  </si>
  <si>
    <t>https://dart.fss.or.kr/dsaf001/main.do?rcpNo=20241210000114</t>
  </si>
  <si>
    <t>문정탁</t>
  </si>
  <si>
    <t>https://dart.fss.or.kr/dsaf001/main.do?rcpNo=20241206000413</t>
  </si>
  <si>
    <t>2024.12.06</t>
  </si>
  <si>
    <t>2025.01.31 11:19</t>
  </si>
  <si>
    <t>https://dart.fss.or.kr/dsaf001/main.do?rcpNo=20250109000132</t>
  </si>
  <si>
    <t>주식등의대량보유상황보고서(약식)</t>
  </si>
  <si>
    <t>한국증권금융</t>
  </si>
  <si>
    <t>https://dart.fss.or.kr/dsaf001/main.do?rcpNo=20241213900092</t>
  </si>
  <si>
    <t>https://dart.fss.or.kr/dsaf001/main.do?rcpNo=20250124900388</t>
  </si>
  <si>
    <t>[기재정정]현금ㆍ현물배당결정 (자회사의 주요경영사항)</t>
  </si>
  <si>
    <t>https://dart.fss.or.kr/dsaf001/main.do?rcpNo=20250110900512</t>
  </si>
  <si>
    <t>[기재정정]외국지주회사의자회사편입ㆍ탈퇴</t>
  </si>
  <si>
    <t>2025.01.10</t>
  </si>
  <si>
    <t>https://dart.fss.or.kr/dsaf001/main.do?rcpNo=20250110900501</t>
  </si>
  <si>
    <t>https://dart.fss.or.kr/dsaf001/main.do?rcpNo=20250109900706</t>
  </si>
  <si>
    <t>외국지주회사의자회사편입ㆍ탈퇴</t>
  </si>
  <si>
    <t>https://dart.fss.or.kr/dsaf001/main.do?rcpNo=20241213000575</t>
  </si>
  <si>
    <t>CDIBCAPITALASIAPARTNERSL.P.</t>
  </si>
  <si>
    <t>https://dart.fss.or.kr/dsaf001/main.do?rcpNo=20241211000457</t>
  </si>
  <si>
    <t>신루이샹홀딩리미티드</t>
  </si>
  <si>
    <t>2024.12.11</t>
  </si>
  <si>
    <t>https://dart.fss.or.kr/dsaf001/main.do?rcpNo=20241211000450</t>
  </si>
  <si>
    <t>Zhou YongNan</t>
  </si>
  <si>
    <t>https://dart.fss.or.kr/dsaf001/main.do?rcpNo=20241210900509</t>
  </si>
  <si>
    <t>[기재정정]주주명부폐쇄기간또는기준일설정</t>
  </si>
  <si>
    <t>https://dart.fss.or.kr/dsaf001/main.do?rcpNo=20241210900508</t>
  </si>
  <si>
    <t>[기재정정]주주총회소집결의 (임시주주총회)</t>
  </si>
  <si>
    <t>https://dart.fss.or.kr/dsaf001/main.do?rcpNo=20241210900505</t>
  </si>
  <si>
    <t>[기재정정]중간(분기)배당을위한주주명부폐쇄(기준일)결정</t>
  </si>
  <si>
    <t>https://dart.fss.or.kr/dsaf001/main.do?rcpNo=20241210900500</t>
  </si>
  <si>
    <t>[기재정정]현금ㆍ현물배당결정</t>
  </si>
  <si>
    <t>https://n.news.naver.com/mnews/article/018/0005933736</t>
  </si>
  <si>
    <t>"제2의 딥시크 될까"…AI챗봇 관련주 동반 강세[특징주]</t>
  </si>
  <si>
    <t>2025.01.31 09:26</t>
  </si>
  <si>
    <t>https://dart.fss.or.kr/dsaf001/main.do?rcpNo=20241213901415</t>
  </si>
  <si>
    <t>https://dart.fss.or.kr/dsaf001/main.do?rcpNo=20241205000321</t>
  </si>
  <si>
    <t>UBSAG</t>
  </si>
  <si>
    <t>2024.12.05</t>
  </si>
  <si>
    <t>https://n.news.naver.com/mnews/article/014/0005301804</t>
  </si>
  <si>
    <t>라온테크, 딥시크 열풍...中 1위 장비사 '차세대 장비 전체 적용' ...</t>
  </si>
  <si>
    <t>2025.01.31 10:22</t>
  </si>
  <si>
    <t>https://dart.fss.or.kr/dsaf001/main.do?rcpNo=20250131900420</t>
  </si>
  <si>
    <t>영업(잠정)실적(공정공시)</t>
  </si>
  <si>
    <t>https://dart.fss.or.kr/dsaf001/main.do?rcpNo=20250124000416</t>
  </si>
  <si>
    <t>신탁계약에의한취득상황보고서</t>
  </si>
  <si>
    <t>https://dart.fss.or.kr/dsaf001/main.do?rcpNo=20241216900647</t>
  </si>
  <si>
    <t>https://dart.fss.or.kr/dsaf001/main.do?rcpNo=20241216900640</t>
  </si>
  <si>
    <t>https://dart.fss.or.kr/dsaf001/main.do?rcpNo=20241211000157</t>
  </si>
  <si>
    <t>최정윤</t>
  </si>
  <si>
    <t>https://dart.fss.or.kr/dsaf001/main.do?rcpNo=20241211000148</t>
  </si>
  <si>
    <t>김원경</t>
  </si>
  <si>
    <t>https://n.news.naver.com/mnews/article/015/0005087694</t>
  </si>
  <si>
    <t>美·中에 밀린 韓업체…"특화 AI로 생존 모색"</t>
  </si>
  <si>
    <t>2025.01.30 18:22</t>
  </si>
  <si>
    <t>https://dart.fss.or.kr/dsaf001/main.do?rcpNo=20250123000405</t>
  </si>
  <si>
    <t>[기재정정]주식등의대량보유상황보고서(일반)</t>
  </si>
  <si>
    <t>김영섬</t>
  </si>
  <si>
    <t>https://dart.fss.or.kr/dsaf001/main.do?rcpNo=20250123000314</t>
  </si>
  <si>
    <t>윤덕호</t>
  </si>
  <si>
    <t>https://dart.fss.or.kr/dsaf001/main.do?rcpNo=20250114000310</t>
  </si>
  <si>
    <t>강현수</t>
  </si>
  <si>
    <t>https://dart.fss.or.kr/dsaf001/main.do?rcpNo=20250110000696</t>
  </si>
  <si>
    <t>김만수</t>
  </si>
  <si>
    <t>https://dart.fss.or.kr/dsaf001/main.do?rcpNo=20250110000688</t>
  </si>
  <si>
    <t>김태형</t>
  </si>
  <si>
    <t>https://dart.fss.or.kr/dsaf001/main.do?rcpNo=20250102000375</t>
  </si>
  <si>
    <t>최승문</t>
  </si>
  <si>
    <t>2025.01.02</t>
  </si>
  <si>
    <t>https://dart.fss.or.kr/dsaf001/main.do?rcpNo=20241219000318</t>
  </si>
  <si>
    <t>2024.12.19</t>
  </si>
  <si>
    <t>https://dart.fss.or.kr/dsaf001/main.do?rcpNo=20241219000305</t>
  </si>
  <si>
    <t>https://dart.fss.or.kr/dsaf001/main.do?rcpNo=20241219000296</t>
  </si>
  <si>
    <t>오창민</t>
  </si>
  <si>
    <t>https://dart.fss.or.kr/dsaf001/main.do?rcpNo=20241219000292</t>
  </si>
  <si>
    <t>도원철</t>
  </si>
  <si>
    <t>https://dart.fss.or.kr/dsaf001/main.do?rcpNo=20241216900120</t>
  </si>
  <si>
    <t>https://dart.fss.or.kr/dsaf001/main.do?rcpNo=20241204000198</t>
  </si>
  <si>
    <t>송영창</t>
  </si>
  <si>
    <t>2024.12.04</t>
  </si>
  <si>
    <t>https://dart.fss.or.kr/dsaf001/main.do?rcpNo=20241204000197</t>
  </si>
  <si>
    <t>임완택</t>
  </si>
  <si>
    <t>https://dart.fss.or.kr/dsaf001/main.do?rcpNo=20241204000192</t>
  </si>
  <si>
    <t>이형주</t>
  </si>
  <si>
    <t>https://n.news.naver.com/mnews/article/014/0005301943</t>
  </si>
  <si>
    <t>에스피시스템스, 현대차 ‘아틀라스’ 로봇 생산 투입… 자동화시스템...</t>
  </si>
  <si>
    <t>2025.01.31 15:05</t>
  </si>
  <si>
    <t>https://dart.fss.or.kr/dsaf001/main.do?rcpNo=20250123900460</t>
  </si>
  <si>
    <t>[기재정정]단일판매ㆍ공급계약체결</t>
  </si>
  <si>
    <t>https://dart.fss.or.kr/dsaf001/main.do?rcpNo=20241216900673</t>
  </si>
  <si>
    <t>‘딥시크 쇼크’에 관련주 희비…‘반도체’ 울고 ‘AI소프트웨어’ ...</t>
  </si>
  <si>
    <t>2025.01.31 10:09</t>
  </si>
  <si>
    <t>https://dart.fss.or.kr/dsaf001/main.do?rcpNo=20241213900285</t>
  </si>
  <si>
    <t>https://n.news.naver.com/mnews/article/366/0001050436</t>
  </si>
  <si>
    <t>[마켓뷰] ‘딥시크 쇼크’ 직격탄 맞은 반도체株, 줄줄이 급락</t>
  </si>
  <si>
    <t>조선비즈</t>
  </si>
  <si>
    <t>https://dart.fss.or.kr/dsaf001/main.do?rcpNo=20241211900120</t>
  </si>
  <si>
    <t>https://n.news.naver.com/mnews/article/022/0004006965</t>
  </si>
  <si>
    <t>삼성전자 4분기 HBM 매출 기대 하회… “HBM3E 개선 제품 1분기...</t>
  </si>
  <si>
    <t>세계일보</t>
  </si>
  <si>
    <t>2025.01.31 19:31</t>
  </si>
  <si>
    <t>https://n.news.naver.com/mnews/article/123/0002352039</t>
  </si>
  <si>
    <t>코스피, 딥시크 충격에 외인 1.2조원 대규모 매도...19P '뚝'</t>
  </si>
  <si>
    <t>조세일보</t>
  </si>
  <si>
    <t>2025.01.31 16:55</t>
  </si>
  <si>
    <t>머니S</t>
  </si>
  <si>
    <t>2025.01.31 16:36</t>
  </si>
  <si>
    <t>딥시크 후폭풍' 코스피, 외국인 1.2兆 폭탄 매도에 0.77%↓(종...</t>
  </si>
  <si>
    <t>2025.01.31 16:18</t>
  </si>
  <si>
    <t>2025.01.31 16:14</t>
  </si>
  <si>
    <t>https://n.news.naver.com/mnews/article/011/0004445323</t>
  </si>
  <si>
    <t>삼성전자 “국내 AI·로봇 플랫폼과 협력 확대…글로벌 톱티어 올라설.....</t>
  </si>
  <si>
    <t>서울경제</t>
  </si>
  <si>
    <t>2025.01.31 16:05</t>
  </si>
  <si>
    <t>https://n.news.naver.com/mnews/article/629/0000360572</t>
  </si>
  <si>
    <t>[시황] 명절 지낸 코스피, 딥시크 충격에 약보합 마감</t>
  </si>
  <si>
    <t>더팩트</t>
  </si>
  <si>
    <t>2025.01.31 16:04</t>
  </si>
  <si>
    <t>https://n.news.naver.com/mnews/article/119/0002918617</t>
  </si>
  <si>
    <t>[시황] 딥시크 충격에 韓증시 ‘출렁’…코스피, 2510선 하락 마감</t>
  </si>
  <si>
    <t>데일리안</t>
  </si>
  <si>
    <t>2025.01.31 16:00</t>
  </si>
  <si>
    <t>https://dart.fss.or.kr/dsaf001/main.do?rcpNo=20250106000417</t>
  </si>
  <si>
    <t>삼성전자</t>
  </si>
  <si>
    <t>https://dart.fss.or.kr/dsaf001/main.do?rcpNo=20250106000402</t>
  </si>
  <si>
    <t>오준호</t>
  </si>
  <si>
    <t>https://dart.fss.or.kr/dsaf001/main.do?rcpNo=20241231900006</t>
  </si>
  <si>
    <t>최대주주변경을수반하는주식양수도계약체결</t>
  </si>
  <si>
    <t>https://dart.fss.or.kr/dsaf001/main.do?rcpNo=20241216900891</t>
  </si>
  <si>
    <t>https://dart.fss.or.kr/dsaf001/main.do?rcpNo=20241205900548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</si>
</sst>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177" fontId="11" fillId="0" borderId="0" xfId="0" applyNumberFormat="1" applyFont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손해보험</c:v>
                </c:pt>
                <c:pt idx="1">
                  <c:v>생명보험</c:v>
                </c:pt>
                <c:pt idx="2">
                  <c:v>양방향미디어와서비스</c:v>
                </c:pt>
                <c:pt idx="3">
                  <c:v>담배</c:v>
                </c:pt>
                <c:pt idx="4">
                  <c:v>소프트웨어</c:v>
                </c:pt>
                <c:pt idx="5">
                  <c:v>IT서비스</c:v>
                </c:pt>
                <c:pt idx="6">
                  <c:v>게임엔터테인먼트</c:v>
                </c:pt>
                <c:pt idx="7">
                  <c:v>항공화물운송과물류</c:v>
                </c:pt>
                <c:pt idx="8">
                  <c:v>건강관리업체및서비스</c:v>
                </c:pt>
                <c:pt idx="9">
                  <c:v>증권</c:v>
                </c:pt>
                <c:pt idx="10">
                  <c:v>은행</c:v>
                </c:pt>
                <c:pt idx="11">
                  <c:v>카드</c:v>
                </c:pt>
                <c:pt idx="12">
                  <c:v>다각화된통신서비스</c:v>
                </c:pt>
                <c:pt idx="13">
                  <c:v>디스플레이패널</c:v>
                </c:pt>
                <c:pt idx="14">
                  <c:v>해운사</c:v>
                </c:pt>
                <c:pt idx="15">
                  <c:v>사무용전자제품</c:v>
                </c:pt>
                <c:pt idx="16">
                  <c:v>판매업체</c:v>
                </c:pt>
                <c:pt idx="17">
                  <c:v>생물공학</c:v>
                </c:pt>
                <c:pt idx="18">
                  <c:v>화장품</c:v>
                </c:pt>
                <c:pt idx="19">
                  <c:v>조선</c:v>
                </c:pt>
                <c:pt idx="20">
                  <c:v>출판</c:v>
                </c:pt>
                <c:pt idx="21">
                  <c:v>무선통신서비스</c:v>
                </c:pt>
                <c:pt idx="22">
                  <c:v>항공사</c:v>
                </c:pt>
                <c:pt idx="23">
                  <c:v>음료</c:v>
                </c:pt>
                <c:pt idx="24">
                  <c:v>광고</c:v>
                </c:pt>
                <c:pt idx="25">
                  <c:v>자동차부품</c:v>
                </c:pt>
                <c:pt idx="26">
                  <c:v>기계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8.5300000000000001E-2</c:v>
                </c:pt>
                <c:pt idx="1">
                  <c:v>7.9399999999999998E-2</c:v>
                </c:pt>
                <c:pt idx="2">
                  <c:v>6.2600000000000003E-2</c:v>
                </c:pt>
                <c:pt idx="3">
                  <c:v>4.4400000000000002E-2</c:v>
                </c:pt>
                <c:pt idx="4">
                  <c:v>4.3900000000000002E-2</c:v>
                </c:pt>
                <c:pt idx="5">
                  <c:v>3.3799999999999997E-2</c:v>
                </c:pt>
                <c:pt idx="6">
                  <c:v>3.3700000000000001E-2</c:v>
                </c:pt>
                <c:pt idx="7">
                  <c:v>2.9000000000000001E-2</c:v>
                </c:pt>
                <c:pt idx="8">
                  <c:v>2.64E-2</c:v>
                </c:pt>
                <c:pt idx="9">
                  <c:v>2.5899999999999999E-2</c:v>
                </c:pt>
                <c:pt idx="10">
                  <c:v>2.58E-2</c:v>
                </c:pt>
                <c:pt idx="11">
                  <c:v>2.5600000000000001E-2</c:v>
                </c:pt>
                <c:pt idx="12">
                  <c:v>2.1100000000000001E-2</c:v>
                </c:pt>
                <c:pt idx="13">
                  <c:v>2.01E-2</c:v>
                </c:pt>
                <c:pt idx="14">
                  <c:v>1.8499999999999999E-2</c:v>
                </c:pt>
                <c:pt idx="15">
                  <c:v>1.84E-2</c:v>
                </c:pt>
                <c:pt idx="16">
                  <c:v>1.38E-2</c:v>
                </c:pt>
                <c:pt idx="17">
                  <c:v>1.34E-2</c:v>
                </c:pt>
                <c:pt idx="18">
                  <c:v>1.3299999999999999E-2</c:v>
                </c:pt>
                <c:pt idx="19">
                  <c:v>1.2E-2</c:v>
                </c:pt>
                <c:pt idx="20">
                  <c:v>1.15E-2</c:v>
                </c:pt>
                <c:pt idx="21">
                  <c:v>1.0500000000000001E-2</c:v>
                </c:pt>
                <c:pt idx="22">
                  <c:v>1.0200000000000001E-2</c:v>
                </c:pt>
                <c:pt idx="23">
                  <c:v>9.1000000000000004E-3</c:v>
                </c:pt>
                <c:pt idx="24">
                  <c:v>8.2000000000000007E-3</c:v>
                </c:pt>
                <c:pt idx="25">
                  <c:v>7.6E-3</c:v>
                </c:pt>
                <c:pt idx="26">
                  <c:v>7.1999999999999998E-3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D9134EF-B106-4F2E-B4EE-B36195C31B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CAF44C7-BCB1-4B0A-A0B3-A604ECB8BD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1C857DB5-C283-4AEA-8D60-81460BCC98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F7F2085-7797-457F-BC05-F8D31C96D1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39AFFEF-CEC5-466D-A428-0D019762FB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7BB0AD4-3908-47A2-91FA-711264F6B6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AD87B5C-4C65-499B-902E-69BF5E5E44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1216956F-AAFF-49B4-AF7E-C1E40B3ABE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DF5C3A22-85D8-416D-9450-48D9166835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B968C1EA-817A-4DF3-8714-FE964603E3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BBF9EB28-7439-4D3D-8F89-27A06972D0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3BE65044-26A3-43B5-BF7F-4894EE723D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9" t="s">
        <v>29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B3" s="79" t="s">
        <v>30</v>
      </c>
      <c r="AC3" s="79"/>
      <c r="AD3" s="79"/>
      <c r="AE3" s="79"/>
      <c r="AF3" s="79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78" t="str">
        <f>N5</f>
        <v>진양화학</v>
      </c>
      <c r="AD4" s="78"/>
      <c r="AE4" s="78"/>
      <c r="AF4" s="78"/>
    </row>
    <row r="5" spans="2:32" x14ac:dyDescent="0.3">
      <c r="K5" s="41">
        <v>1</v>
      </c>
      <c r="L5" s="81" t="s">
        <v>2</v>
      </c>
      <c r="M5" s="41" t="str">
        <f>IFERROR(RIGHT(KOSPI!C2,6),"")</f>
        <v>051630</v>
      </c>
      <c r="N5" s="42" t="str">
        <f>IFERROR(KOSPI!B2,"")</f>
        <v>진양화학</v>
      </c>
      <c r="O5" s="72">
        <f>IFERROR(KOSPI!D2,"")</f>
        <v>4655</v>
      </c>
      <c r="P5" s="73" t="str">
        <f>IFERROR(KOSPI!E2,"")</f>
        <v>△ 1,055</v>
      </c>
      <c r="Q5" s="74">
        <f>IF(ISBLANK(KOSPI!F2),"",KOSPI!F2)</f>
        <v>0.29310000000000003</v>
      </c>
      <c r="R5" s="42">
        <f>KOSPI!G2</f>
        <v>4035730</v>
      </c>
      <c r="S5" s="42">
        <f>KOSPI!H2</f>
        <v>987</v>
      </c>
      <c r="T5" s="42">
        <f>KOSPI!I2</f>
        <v>-21</v>
      </c>
      <c r="U5" s="42">
        <f>KOSPI!J2</f>
        <v>0.5</v>
      </c>
      <c r="V5" s="42">
        <f>KOSPI!K2</f>
        <v>-20.69</v>
      </c>
      <c r="W5" s="42">
        <f>KOSPI!L2</f>
        <v>-6.45</v>
      </c>
      <c r="X5" s="42">
        <f>KOSPI!M2</f>
        <v>2.72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4655</v>
      </c>
    </row>
    <row r="6" spans="2:32" x14ac:dyDescent="0.3">
      <c r="K6" s="47">
        <v>2</v>
      </c>
      <c r="L6" s="81"/>
      <c r="M6" s="41" t="str">
        <f>IFERROR(RIGHT(KOSPI!C3,6),"")</f>
        <v>010100</v>
      </c>
      <c r="N6" s="42" t="str">
        <f>IFERROR(KOSPI!B3,"")</f>
        <v>한국무브넥스</v>
      </c>
      <c r="O6" s="72">
        <f>IFERROR(KOSPI!D3,"")</f>
        <v>5990</v>
      </c>
      <c r="P6" s="73" t="str">
        <f>IFERROR(KOSPI!E3,"")</f>
        <v>△ 1,130</v>
      </c>
      <c r="Q6" s="74">
        <f>IF(ISBLANK(KOSPI!F3),"",KOSPI!F3)</f>
        <v>0.23250000000000001</v>
      </c>
      <c r="R6" s="42">
        <f>KOSPI!G3</f>
        <v>26656028</v>
      </c>
      <c r="S6" s="42">
        <f>KOSPI!H3</f>
        <v>1824</v>
      </c>
      <c r="T6" s="42">
        <f>KOSPI!I3</f>
        <v>593</v>
      </c>
      <c r="U6" s="42">
        <f>KOSPI!J3</f>
        <v>1.87</v>
      </c>
      <c r="V6" s="42">
        <f>KOSPI!K3</f>
        <v>4.88</v>
      </c>
      <c r="W6" s="42">
        <f>KOSPI!L3</f>
        <v>15.26</v>
      </c>
      <c r="X6" s="42">
        <f>KOSPI!M3</f>
        <v>0.51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△ 1,055</v>
      </c>
    </row>
    <row r="7" spans="2:32" x14ac:dyDescent="0.3">
      <c r="K7" s="47">
        <v>3</v>
      </c>
      <c r="L7" s="81"/>
      <c r="M7" s="41" t="str">
        <f>IFERROR(RIGHT(KOSPI!C4,6),"")</f>
        <v>003780</v>
      </c>
      <c r="N7" s="42" t="str">
        <f>IFERROR(KOSPI!B4,"")</f>
        <v>진양산업</v>
      </c>
      <c r="O7" s="72">
        <f>IFERROR(KOSPI!D4,"")</f>
        <v>11280</v>
      </c>
      <c r="P7" s="73" t="str">
        <f>IFERROR(KOSPI!E4,"")</f>
        <v>△ 2,000</v>
      </c>
      <c r="Q7" s="74">
        <f>IF(ISBLANK(KOSPI!F4),"",KOSPI!F4)</f>
        <v>0.2155</v>
      </c>
      <c r="R7" s="42">
        <f>KOSPI!G4</f>
        <v>7576915</v>
      </c>
      <c r="S7" s="42">
        <f>KOSPI!H4</f>
        <v>1466</v>
      </c>
      <c r="T7" s="42">
        <f>KOSPI!I4</f>
        <v>76</v>
      </c>
      <c r="U7" s="42">
        <f>KOSPI!J4</f>
        <v>1.64</v>
      </c>
      <c r="V7" s="42">
        <f>KOSPI!K4</f>
        <v>13.1</v>
      </c>
      <c r="W7" s="42">
        <f>KOSPI!L4</f>
        <v>15.7</v>
      </c>
      <c r="X7" s="42">
        <f>KOSPI!M4</f>
        <v>2.35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0.29310000000000003</v>
      </c>
    </row>
    <row r="8" spans="2:32" ht="17.25" thickBot="1" x14ac:dyDescent="0.35">
      <c r="K8" s="47">
        <v>4</v>
      </c>
      <c r="L8" s="81"/>
      <c r="M8" s="41" t="str">
        <f>IFERROR(RIGHT(KOSPI!C5,6),"")</f>
        <v>005420</v>
      </c>
      <c r="N8" s="42" t="str">
        <f>IFERROR(KOSPI!B5,"")</f>
        <v>코스모화학</v>
      </c>
      <c r="O8" s="72">
        <f>IFERROR(KOSPI!D5,"")</f>
        <v>20200</v>
      </c>
      <c r="P8" s="73" t="str">
        <f>IFERROR(KOSPI!E5,"")</f>
        <v>△ 2,840</v>
      </c>
      <c r="Q8" s="74">
        <f>IF(ISBLANK(KOSPI!F5),"",KOSPI!F5)</f>
        <v>0.1636</v>
      </c>
      <c r="R8" s="42">
        <f>KOSPI!G5</f>
        <v>1224297</v>
      </c>
      <c r="S8" s="42">
        <f>KOSPI!H5</f>
        <v>7758</v>
      </c>
      <c r="T8" s="42">
        <f>KOSPI!I5</f>
        <v>30</v>
      </c>
      <c r="U8" s="42">
        <f>KOSPI!J5</f>
        <v>7.34</v>
      </c>
      <c r="V8" s="42">
        <f>KOSPI!K5</f>
        <v>-25.8</v>
      </c>
      <c r="W8" s="42">
        <f>KOSPI!L5</f>
        <v>-10.55</v>
      </c>
      <c r="X8" s="42">
        <f>KOSPI!M5</f>
        <v>2.79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4035730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1"/>
      <c r="M9" s="41" t="str">
        <f>IFERROR(RIGHT(KOSPI!C6,6),"")</f>
        <v>000810</v>
      </c>
      <c r="N9" s="42" t="str">
        <f>IFERROR(KOSPI!B6,"")</f>
        <v>삼성화재</v>
      </c>
      <c r="O9" s="72">
        <f>IFERROR(KOSPI!D6,"")</f>
        <v>381500</v>
      </c>
      <c r="P9" s="73" t="str">
        <f>IFERROR(KOSPI!E6,"")</f>
        <v>△ 40,000</v>
      </c>
      <c r="Q9" s="74">
        <f>IF(ISBLANK(KOSPI!F6),"",KOSPI!F6)</f>
        <v>0.1171</v>
      </c>
      <c r="R9" s="42">
        <f>KOSPI!G6</f>
        <v>261286</v>
      </c>
      <c r="S9" s="42">
        <f>KOSPI!H6</f>
        <v>180735</v>
      </c>
      <c r="T9" s="42">
        <f>KOSPI!I6</f>
        <v>23573</v>
      </c>
      <c r="U9" s="42">
        <f>KOSPI!J6</f>
        <v>53.67</v>
      </c>
      <c r="V9" s="42">
        <f>KOSPI!K6</f>
        <v>9.4499999999999993</v>
      </c>
      <c r="W9" s="42">
        <f>KOSPI!L6</f>
        <v>12.73</v>
      </c>
      <c r="X9" s="42">
        <f>KOSPI!M6</f>
        <v>1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987</v>
      </c>
    </row>
    <row r="10" spans="2:32" x14ac:dyDescent="0.3">
      <c r="B10" s="51"/>
      <c r="C10" s="52"/>
      <c r="E10" s="53"/>
      <c r="F10" s="54"/>
      <c r="K10" s="47">
        <v>6</v>
      </c>
      <c r="L10" s="81"/>
      <c r="M10" s="41" t="str">
        <f>IFERROR(RIGHT(KOSPI!C7,6),"")</f>
        <v>010770</v>
      </c>
      <c r="N10" s="42" t="str">
        <f>IFERROR(KOSPI!B7,"")</f>
        <v>평화홀딩스</v>
      </c>
      <c r="O10" s="72">
        <f>IFERROR(KOSPI!D7,"")</f>
        <v>4010</v>
      </c>
      <c r="P10" s="73" t="str">
        <f>IFERROR(KOSPI!E7,"")</f>
        <v>△ 420</v>
      </c>
      <c r="Q10" s="74">
        <f>IF(ISBLANK(KOSPI!F7),"",KOSPI!F7)</f>
        <v>0.11700000000000001</v>
      </c>
      <c r="R10" s="42">
        <f>KOSPI!G7</f>
        <v>4568641</v>
      </c>
      <c r="S10" s="42">
        <f>KOSPI!H7</f>
        <v>586</v>
      </c>
      <c r="T10" s="42">
        <f>KOSPI!I7</f>
        <v>168</v>
      </c>
      <c r="U10" s="42">
        <f>KOSPI!J7</f>
        <v>14.89</v>
      </c>
      <c r="V10" s="42">
        <f>KOSPI!K7</f>
        <v>-6.76</v>
      </c>
      <c r="W10" s="42">
        <f>KOSPI!L7</f>
        <v>8</v>
      </c>
      <c r="X10" s="42">
        <f>KOSPI!M7</f>
        <v>0.56999999999999995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-21</v>
      </c>
    </row>
    <row r="11" spans="2:32" ht="17.45" customHeight="1" x14ac:dyDescent="0.3">
      <c r="K11" s="47">
        <v>7</v>
      </c>
      <c r="L11" s="81"/>
      <c r="M11" s="41" t="str">
        <f>IFERROR(RIGHT(KOSPI!C8,6),"")</f>
        <v>010640</v>
      </c>
      <c r="N11" s="42" t="str">
        <f>IFERROR(KOSPI!B8,"")</f>
        <v>진양폴리</v>
      </c>
      <c r="O11" s="72">
        <f>IFERROR(KOSPI!D8,"")</f>
        <v>7480</v>
      </c>
      <c r="P11" s="73" t="str">
        <f>IFERROR(KOSPI!E8,"")</f>
        <v>△ 670</v>
      </c>
      <c r="Q11" s="74">
        <f>IF(ISBLANK(KOSPI!F8),"",KOSPI!F8)</f>
        <v>9.8400000000000001E-2</v>
      </c>
      <c r="R11" s="42">
        <f>KOSPI!G8</f>
        <v>2505585</v>
      </c>
      <c r="S11" s="42">
        <f>KOSPI!H8</f>
        <v>748</v>
      </c>
      <c r="T11" s="42">
        <f>KOSPI!I8</f>
        <v>40</v>
      </c>
      <c r="U11" s="42">
        <f>KOSPI!J8</f>
        <v>1.63</v>
      </c>
      <c r="V11" s="42">
        <f>KOSPI!K8</f>
        <v>20.22</v>
      </c>
      <c r="W11" s="42">
        <f>KOSPI!L8</f>
        <v>11.64</v>
      </c>
      <c r="X11" s="42">
        <f>KOSPI!M8</f>
        <v>2.2999999999999998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0.5</v>
      </c>
    </row>
    <row r="12" spans="2:32" x14ac:dyDescent="0.3">
      <c r="K12" s="47">
        <v>8</v>
      </c>
      <c r="L12" s="81"/>
      <c r="M12" s="41" t="str">
        <f>IFERROR(RIGHT(KOSPI!C9,6),"")</f>
        <v>032830</v>
      </c>
      <c r="N12" s="42" t="str">
        <f>IFERROR(KOSPI!B9,"")</f>
        <v>삼성생명</v>
      </c>
      <c r="O12" s="72">
        <f>IFERROR(KOSPI!D9,"")</f>
        <v>89100</v>
      </c>
      <c r="P12" s="73" t="str">
        <f>IFERROR(KOSPI!E9,"")</f>
        <v>△ 7,900</v>
      </c>
      <c r="Q12" s="74">
        <f>IF(ISBLANK(KOSPI!F9),"",KOSPI!F9)</f>
        <v>9.7299999999999998E-2</v>
      </c>
      <c r="R12" s="42">
        <f>KOSPI!G9</f>
        <v>629692</v>
      </c>
      <c r="S12" s="42">
        <f>KOSPI!H9</f>
        <v>178200</v>
      </c>
      <c r="T12" s="42">
        <f>KOSPI!I9</f>
        <v>23984</v>
      </c>
      <c r="U12" s="42">
        <f>KOSPI!J9</f>
        <v>21.73</v>
      </c>
      <c r="V12" s="42">
        <f>KOSPI!K9</f>
        <v>7.16</v>
      </c>
      <c r="W12" s="42">
        <f>KOSPI!L9</f>
        <v>4.95</v>
      </c>
      <c r="X12" s="42">
        <f>KOSPI!M9</f>
        <v>0.48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-20.69</v>
      </c>
    </row>
    <row r="13" spans="2:32" x14ac:dyDescent="0.3">
      <c r="K13" s="47">
        <v>9</v>
      </c>
      <c r="L13" s="81"/>
      <c r="M13" s="41" t="str">
        <f>IFERROR(RIGHT(KOSPI!C10,6),"")</f>
        <v>073240</v>
      </c>
      <c r="N13" s="42" t="str">
        <f>IFERROR(KOSPI!B10,"")</f>
        <v>금호타이어</v>
      </c>
      <c r="O13" s="72">
        <f>IFERROR(KOSPI!D10,"")</f>
        <v>5250</v>
      </c>
      <c r="P13" s="73" t="str">
        <f>IFERROR(KOSPI!E10,"")</f>
        <v>△ 430</v>
      </c>
      <c r="Q13" s="74">
        <f>IF(ISBLANK(KOSPI!F10),"",KOSPI!F10)</f>
        <v>8.9200000000000002E-2</v>
      </c>
      <c r="R13" s="42">
        <f>KOSPI!G10</f>
        <v>3388394</v>
      </c>
      <c r="S13" s="42">
        <f>KOSPI!H10</f>
        <v>15081</v>
      </c>
      <c r="T13" s="42">
        <f>KOSPI!I10</f>
        <v>4110</v>
      </c>
      <c r="U13" s="42">
        <f>KOSPI!J10</f>
        <v>8.64</v>
      </c>
      <c r="V13" s="42">
        <f>KOSPI!K10</f>
        <v>4.49</v>
      </c>
      <c r="W13" s="42">
        <f>KOSPI!L10</f>
        <v>13.2</v>
      </c>
      <c r="X13" s="42">
        <f>KOSPI!M10</f>
        <v>0.99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-6.45</v>
      </c>
    </row>
    <row r="14" spans="2:32" ht="17.25" thickBot="1" x14ac:dyDescent="0.35">
      <c r="K14" s="47">
        <v>10</v>
      </c>
      <c r="L14" s="82"/>
      <c r="M14" s="41" t="str">
        <f>IFERROR(RIGHT(KOSPI!C11,6),"")</f>
        <v>000815</v>
      </c>
      <c r="N14" s="42" t="str">
        <f>IFERROR(KOSPI!B11,"")</f>
        <v>삼성화재우</v>
      </c>
      <c r="O14" s="72">
        <f>IFERROR(KOSPI!D11,"")</f>
        <v>284500</v>
      </c>
      <c r="P14" s="73" t="str">
        <f>IFERROR(KOSPI!E11,"")</f>
        <v>△ 20,500</v>
      </c>
      <c r="Q14" s="74">
        <f>IF(ISBLANK(KOSPI!F11),"",KOSPI!F11)</f>
        <v>7.7700000000000005E-2</v>
      </c>
      <c r="R14" s="42">
        <f>KOSPI!G11</f>
        <v>27545</v>
      </c>
      <c r="S14" s="42">
        <f>KOSPI!H11</f>
        <v>9081</v>
      </c>
      <c r="T14" s="42" t="str">
        <f>KOSPI!I11</f>
        <v>N/A</v>
      </c>
      <c r="U14" s="42">
        <f>KOSPI!J11</f>
        <v>29.12</v>
      </c>
      <c r="V14" s="42">
        <f>KOSPI!K11</f>
        <v>7.05</v>
      </c>
      <c r="W14" s="42" t="str">
        <f>KOSPI!L11</f>
        <v>N/A</v>
      </c>
      <c r="X14" s="42">
        <f>KOSPI!M11</f>
        <v>0.75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2.72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0" t="s">
        <v>3</v>
      </c>
      <c r="M15" s="47" t="str">
        <f>IFERROR(RIGHT(KOSDAQ!C2,6),"")</f>
        <v>033160</v>
      </c>
      <c r="N15" s="42" t="str">
        <f>IFERROR(KOSDAQ!B2,"")</f>
        <v>엠케이전자</v>
      </c>
      <c r="O15" s="72">
        <f>IFERROR(KOSDAQ!D2,"")</f>
        <v>8890</v>
      </c>
      <c r="P15" s="73" t="str">
        <f>IFERROR(KOSDAQ!E2,"")</f>
        <v>▲ 2,050</v>
      </c>
      <c r="Q15" s="74">
        <f>IF(ISBLANK(KOSDAQ!F2),"",KOSDAQ!F2)</f>
        <v>0.29970000000000002</v>
      </c>
      <c r="R15" s="42">
        <f>KOSDAQ!G7</f>
        <v>1157145</v>
      </c>
      <c r="S15" s="42">
        <f>KOSDAQ!H7</f>
        <v>2918</v>
      </c>
      <c r="T15" s="42">
        <f>KOSDAQ!I7</f>
        <v>-110</v>
      </c>
      <c r="U15" s="42">
        <f>KOSDAQ!J7</f>
        <v>0.18</v>
      </c>
      <c r="V15" s="42">
        <f>KOSDAQ!K7</f>
        <v>-22.7</v>
      </c>
      <c r="W15" s="42">
        <f>KOSDAQ!L7</f>
        <v>-27.31</v>
      </c>
      <c r="X15" s="42">
        <f>KOSDAQ!M7</f>
        <v>16.41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3"/>
      <c r="AC15" s="83"/>
      <c r="AD15" s="83"/>
      <c r="AE15" s="48"/>
      <c r="AF15" s="55"/>
    </row>
    <row r="16" spans="2:32" ht="17.25" thickBot="1" x14ac:dyDescent="0.35">
      <c r="K16" s="47">
        <v>2</v>
      </c>
      <c r="L16" s="81"/>
      <c r="M16" s="47" t="str">
        <f>IFERROR(RIGHT(KOSDAQ!C3,6),"")</f>
        <v>032580</v>
      </c>
      <c r="N16" s="42" t="str">
        <f>IFERROR(KOSDAQ!B3,"")</f>
        <v>피델릭스</v>
      </c>
      <c r="O16" s="72">
        <f>IFERROR(KOSDAQ!D3,"")</f>
        <v>1540</v>
      </c>
      <c r="P16" s="73" t="str">
        <f>IFERROR(KOSDAQ!E3,"")</f>
        <v>▲ 355</v>
      </c>
      <c r="Q16" s="74">
        <f>IF(ISBLANK(KOSDAQ!F3),"",KOSDAQ!F3)</f>
        <v>0.29959999999999998</v>
      </c>
      <c r="R16" s="42">
        <f>KOSDAQ!G8</f>
        <v>2869681</v>
      </c>
      <c r="S16" s="42">
        <f>KOSDAQ!H8</f>
        <v>922</v>
      </c>
      <c r="T16" s="42">
        <f>KOSDAQ!I8</f>
        <v>-3</v>
      </c>
      <c r="U16" s="42">
        <f>KOSDAQ!J8</f>
        <v>0.19</v>
      </c>
      <c r="V16" s="42">
        <f>KOSDAQ!K8</f>
        <v>-30.68</v>
      </c>
      <c r="W16" s="42">
        <f>KOSDAQ!L8</f>
        <v>-1.54</v>
      </c>
      <c r="X16" s="42">
        <f>KOSDAQ!M8</f>
        <v>1.58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9" t="s">
        <v>82</v>
      </c>
      <c r="AC16" s="79"/>
      <c r="AD16" s="87"/>
      <c r="AE16" s="79" t="s">
        <v>33</v>
      </c>
      <c r="AF16" s="79"/>
    </row>
    <row r="17" spans="1:33" ht="17.25" thickBot="1" x14ac:dyDescent="0.35">
      <c r="K17" s="47">
        <v>3</v>
      </c>
      <c r="L17" s="81"/>
      <c r="M17" s="47" t="str">
        <f>IFERROR(RIGHT(KOSDAQ!C4,6),"")</f>
        <v>900290</v>
      </c>
      <c r="N17" s="42" t="str">
        <f>IFERROR(KOSDAQ!B4,"")</f>
        <v>GRT</v>
      </c>
      <c r="O17" s="72">
        <f>IFERROR(KOSDAQ!D4,"")</f>
        <v>4255</v>
      </c>
      <c r="P17" s="73" t="str">
        <f>IFERROR(KOSDAQ!E4,"")</f>
        <v>▲ 980</v>
      </c>
      <c r="Q17" s="74">
        <f>IF(ISBLANK(KOSDAQ!F4),"",KOSDAQ!F4)</f>
        <v>0.29920000000000002</v>
      </c>
      <c r="R17" s="42">
        <f>KOSDAQ!G9</f>
        <v>8668665</v>
      </c>
      <c r="S17" s="42">
        <f>KOSDAQ!H9</f>
        <v>680</v>
      </c>
      <c r="T17" s="42">
        <f>KOSDAQ!I9</f>
        <v>52</v>
      </c>
      <c r="U17" s="42">
        <f>KOSDAQ!J9</f>
        <v>0.28000000000000003</v>
      </c>
      <c r="V17" s="42">
        <f>KOSDAQ!K9</f>
        <v>29.84</v>
      </c>
      <c r="W17" s="42">
        <f>KOSDAQ!L9</f>
        <v>15.43</v>
      </c>
      <c r="X17" s="42">
        <f>KOSDAQ!M9</f>
        <v>1.55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1"/>
      <c r="M18" s="47" t="str">
        <f>IFERROR(RIGHT(KOSDAQ!C5,6),"")</f>
        <v>300080</v>
      </c>
      <c r="N18" s="42" t="str">
        <f>IFERROR(KOSDAQ!B5,"")</f>
        <v>플리토</v>
      </c>
      <c r="O18" s="72">
        <f>IFERROR(KOSDAQ!D5,"")</f>
        <v>20850</v>
      </c>
      <c r="P18" s="73" t="str">
        <f>IFERROR(KOSDAQ!E5,"")</f>
        <v>▲ 4,800</v>
      </c>
      <c r="Q18" s="74">
        <f>IF(ISBLANK(KOSDAQ!F5),"",KOSDAQ!F5)</f>
        <v>0.29909999999999998</v>
      </c>
      <c r="R18" s="42">
        <f>KOSDAQ!G10</f>
        <v>3167042</v>
      </c>
      <c r="S18" s="42">
        <f>KOSDAQ!H10</f>
        <v>11892</v>
      </c>
      <c r="T18" s="42">
        <f>KOSDAQ!I10</f>
        <v>43</v>
      </c>
      <c r="U18" s="42">
        <f>KOSDAQ!J10</f>
        <v>5.18</v>
      </c>
      <c r="V18" s="42">
        <f>KOSDAQ!K10</f>
        <v>726.42</v>
      </c>
      <c r="W18" s="42">
        <f>KOSDAQ!L10</f>
        <v>5.98</v>
      </c>
      <c r="X18" s="42">
        <f>KOSDAQ!M10</f>
        <v>15.51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매출액또는손익구조30%(대규모법인은15%)이상변경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15</v>
      </c>
    </row>
    <row r="19" spans="1:33" x14ac:dyDescent="0.3">
      <c r="K19" s="47">
        <v>5</v>
      </c>
      <c r="L19" s="81"/>
      <c r="M19" s="47" t="str">
        <f>IFERROR(RIGHT(KOSDAQ!C6,6),"")</f>
        <v>232680</v>
      </c>
      <c r="N19" s="42" t="str">
        <f>IFERROR(KOSDAQ!B6,"")</f>
        <v>라온테크</v>
      </c>
      <c r="O19" s="72">
        <f>IFERROR(KOSDAQ!D6,"")</f>
        <v>8820</v>
      </c>
      <c r="P19" s="73" t="str">
        <f>IFERROR(KOSDAQ!E6,"")</f>
        <v>▲ 2,030</v>
      </c>
      <c r="Q19" s="74">
        <f>IF(ISBLANK(KOSDAQ!F6),"",KOSDAQ!F6)</f>
        <v>0.29899999999999999</v>
      </c>
      <c r="R19" s="42">
        <f>KOSDAQ!G11</f>
        <v>1818956</v>
      </c>
      <c r="S19" s="42">
        <f>KOSDAQ!H11</f>
        <v>58103</v>
      </c>
      <c r="T19" s="42">
        <f>KOSDAQ!I11</f>
        <v>-446</v>
      </c>
      <c r="U19" s="42">
        <f>KOSDAQ!J11</f>
        <v>6.98</v>
      </c>
      <c r="V19" s="42">
        <f>KOSDAQ!K11</f>
        <v>-283.89</v>
      </c>
      <c r="W19" s="42">
        <f>KOSDAQ!L11</f>
        <v>-0.93</v>
      </c>
      <c r="X19" s="42">
        <f>KOSDAQ!M11</f>
        <v>44.86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>매매거래정지및정지해제(중요내용공시)</v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>▶</v>
      </c>
      <c r="AE19" s="56" t="s">
        <v>34</v>
      </c>
      <c r="AF19" s="59">
        <f>COUNTA(투자정보!$A$2:$A$200)</f>
        <v>17</v>
      </c>
    </row>
    <row r="20" spans="1:33" ht="17.25" thickBot="1" x14ac:dyDescent="0.35">
      <c r="K20" s="47">
        <v>6</v>
      </c>
      <c r="L20" s="81"/>
      <c r="M20" s="47" t="str">
        <f>IFERROR(RIGHT(KOSDAQ!C7,6),"")</f>
        <v>402030</v>
      </c>
      <c r="N20" s="42" t="str">
        <f>IFERROR(KOSDAQ!B7,"")</f>
        <v>코난테크놀로지</v>
      </c>
      <c r="O20" s="72">
        <f>IFERROR(KOSDAQ!D7,"")</f>
        <v>25450</v>
      </c>
      <c r="P20" s="73" t="str">
        <f>IFERROR(KOSDAQ!E7,"")</f>
        <v>△ 5,000</v>
      </c>
      <c r="Q20" s="74">
        <f>IF(ISBLANK(KOSDAQ!F7),"",KOSDAQ!F7)</f>
        <v>0.2445</v>
      </c>
      <c r="R20" s="42">
        <f>KOSDAQ!G12</f>
        <v>2838173</v>
      </c>
      <c r="S20" s="42">
        <f>KOSDAQ!H12</f>
        <v>441</v>
      </c>
      <c r="T20" s="42">
        <f>KOSDAQ!I12</f>
        <v>-172</v>
      </c>
      <c r="U20" s="42">
        <f>KOSDAQ!J12</f>
        <v>5.45</v>
      </c>
      <c r="V20" s="42">
        <f>KOSDAQ!K12</f>
        <v>-1.48</v>
      </c>
      <c r="W20" s="42">
        <f>KOSDAQ!L12</f>
        <v>-231.23</v>
      </c>
      <c r="X20" s="42">
        <f>KOSDAQ!M12</f>
        <v>1.74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>주요사항보고서(영업정지)</v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>▶</v>
      </c>
      <c r="AE20" s="56" t="s">
        <v>35</v>
      </c>
      <c r="AF20" s="59">
        <f>COUNTA(종목분석!$B$2:$B$200)</f>
        <v>30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1"/>
      <c r="M21" s="47" t="str">
        <f>IFERROR(RIGHT(KOSDAQ!C8,6),"")</f>
        <v>317830</v>
      </c>
      <c r="N21" s="42" t="str">
        <f>IFERROR(KOSDAQ!B8,"")</f>
        <v>에스피시스템스</v>
      </c>
      <c r="O21" s="72">
        <f>IFERROR(KOSDAQ!D8,"")</f>
        <v>8560</v>
      </c>
      <c r="P21" s="73" t="str">
        <f>IFERROR(KOSDAQ!E8,"")</f>
        <v>△ 1,670</v>
      </c>
      <c r="Q21" s="74">
        <f>IF(ISBLANK(KOSDAQ!F8),"",KOSDAQ!F8)</f>
        <v>0.2424</v>
      </c>
      <c r="R21" s="42">
        <f>KOSDAQ!G13</f>
        <v>4478876</v>
      </c>
      <c r="S21" s="42">
        <f>KOSDAQ!H13</f>
        <v>451</v>
      </c>
      <c r="T21" s="42">
        <f>KOSDAQ!I13</f>
        <v>13</v>
      </c>
      <c r="U21" s="42">
        <f>KOSDAQ!J13</f>
        <v>0.17</v>
      </c>
      <c r="V21" s="42">
        <f>KOSDAQ!K13</f>
        <v>11.61</v>
      </c>
      <c r="W21" s="42" t="str">
        <f>KOSDAQ!L13</f>
        <v>N/A</v>
      </c>
      <c r="X21" s="42">
        <f>KOSDAQ!M13</f>
        <v>1.31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>주주명부폐쇄기간또는기준일설정</v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>▶</v>
      </c>
      <c r="AE21" s="56" t="s">
        <v>45</v>
      </c>
      <c r="AF21" s="59">
        <f>COUNTA(산업분석!$B$2:$B$200)</f>
        <v>20</v>
      </c>
    </row>
    <row r="22" spans="1:33" ht="17.25" thickBot="1" x14ac:dyDescent="0.35">
      <c r="K22" s="47">
        <v>8</v>
      </c>
      <c r="L22" s="81"/>
      <c r="M22" s="47" t="str">
        <f>IFERROR(RIGHT(KOSDAQ!C9,6),"")</f>
        <v>450520</v>
      </c>
      <c r="N22" s="42" t="str">
        <f>IFERROR(KOSDAQ!B9,"")</f>
        <v>인스웨이브시스템즈</v>
      </c>
      <c r="O22" s="72">
        <f>IFERROR(KOSDAQ!D9,"")</f>
        <v>4625</v>
      </c>
      <c r="P22" s="73" t="str">
        <f>IFERROR(KOSDAQ!E9,"")</f>
        <v>△ 855</v>
      </c>
      <c r="Q22" s="74">
        <f>IF(ISBLANK(KOSDAQ!F9),"",KOSDAQ!F9)</f>
        <v>0.2268</v>
      </c>
      <c r="R22" s="42">
        <f>KOSDAQ!G14</f>
        <v>6373870</v>
      </c>
      <c r="S22" s="42">
        <f>KOSDAQ!H14</f>
        <v>1034</v>
      </c>
      <c r="T22" s="42">
        <f>KOSDAQ!I14</f>
        <v>-68</v>
      </c>
      <c r="U22" s="42">
        <f>KOSDAQ!J14</f>
        <v>0.12</v>
      </c>
      <c r="V22" s="42">
        <f>KOSDAQ!K14</f>
        <v>-15.26</v>
      </c>
      <c r="W22" s="42">
        <f>KOSDAQ!L14</f>
        <v>-39.79</v>
      </c>
      <c r="X22" s="42">
        <f>KOSDAQ!M14</f>
        <v>7.18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/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/>
      </c>
      <c r="AE22" s="56" t="s">
        <v>46</v>
      </c>
      <c r="AF22" s="59">
        <f>COUNTA(경제분석!$A$2:$A$200)</f>
        <v>20</v>
      </c>
    </row>
    <row r="23" spans="1:33" ht="17.25" thickBot="1" x14ac:dyDescent="0.35">
      <c r="K23" s="47">
        <v>9</v>
      </c>
      <c r="L23" s="81"/>
      <c r="M23" s="47" t="str">
        <f>IFERROR(RIGHT(KOSDAQ!C10,6),"")</f>
        <v>160190</v>
      </c>
      <c r="N23" s="42" t="str">
        <f>IFERROR(KOSDAQ!B10,"")</f>
        <v>하이젠알앤엠</v>
      </c>
      <c r="O23" s="72">
        <f>IFERROR(KOSDAQ!D10,"")</f>
        <v>38500</v>
      </c>
      <c r="P23" s="73" t="str">
        <f>IFERROR(KOSDAQ!E10,"")</f>
        <v>△ 7,050</v>
      </c>
      <c r="Q23" s="74">
        <f>IF(ISBLANK(KOSDAQ!F10),"",KOSDAQ!F10)</f>
        <v>0.22420000000000001</v>
      </c>
      <c r="R23" s="42">
        <f>KOSDAQ!G15</f>
        <v>2905045</v>
      </c>
      <c r="S23" s="42">
        <f>KOSDAQ!H15</f>
        <v>3354</v>
      </c>
      <c r="T23" s="42">
        <f>KOSDAQ!I15</f>
        <v>-93</v>
      </c>
      <c r="U23" s="42">
        <f>KOSDAQ!J15</f>
        <v>0.62</v>
      </c>
      <c r="V23" s="42">
        <f>KOSDAQ!K15</f>
        <v>-100.18</v>
      </c>
      <c r="W23" s="42">
        <f>KOSDAQ!L15</f>
        <v>-15.24</v>
      </c>
      <c r="X23" s="42">
        <f>KOSDAQ!M15</f>
        <v>4.72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/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/>
      </c>
      <c r="AE23" s="79" t="s">
        <v>36</v>
      </c>
      <c r="AF23" s="79"/>
    </row>
    <row r="24" spans="1:33" x14ac:dyDescent="0.3">
      <c r="K24" s="47">
        <v>10</v>
      </c>
      <c r="L24" s="82"/>
      <c r="M24" s="47" t="str">
        <f>IFERROR(RIGHT(KOSDAQ!C11,6),"")</f>
        <v>277810</v>
      </c>
      <c r="N24" s="42" t="str">
        <f>IFERROR(KOSDAQ!B11,"")</f>
        <v>레인보우로보틱스</v>
      </c>
      <c r="O24" s="72">
        <f>IFERROR(KOSDAQ!D11,"")</f>
        <v>299500</v>
      </c>
      <c r="P24" s="73" t="str">
        <f>IFERROR(KOSDAQ!E11,"")</f>
        <v>△ 52,500</v>
      </c>
      <c r="Q24" s="74">
        <f>IF(ISBLANK(KOSDAQ!F11),"",KOSDAQ!F11)</f>
        <v>0.21260000000000001</v>
      </c>
      <c r="R24" s="42">
        <f>KOSDAQ!G16</f>
        <v>36645856</v>
      </c>
      <c r="S24" s="42">
        <f>KOSDAQ!H16</f>
        <v>2002</v>
      </c>
      <c r="T24" s="42">
        <f>KOSDAQ!I16</f>
        <v>64</v>
      </c>
      <c r="U24" s="42">
        <f>KOSDAQ!J16</f>
        <v>0.17</v>
      </c>
      <c r="V24" s="42">
        <f>KOSDAQ!K16</f>
        <v>28.55</v>
      </c>
      <c r="W24" s="42">
        <f>KOSDAQ!L16</f>
        <v>26.65</v>
      </c>
      <c r="X24" s="42">
        <f>KOSDAQ!M16</f>
        <v>2.2400000000000002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/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/>
      </c>
      <c r="AE24" s="84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5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/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/>
      </c>
      <c r="AE25" s="86"/>
      <c r="AF25" s="86"/>
    </row>
    <row r="26" spans="1:33" ht="30" customHeight="1" thickBot="1" x14ac:dyDescent="0.35"/>
    <row r="27" spans="1:33" ht="17.25" thickBot="1" x14ac:dyDescent="0.35">
      <c r="B27" s="79" t="s">
        <v>81</v>
      </c>
      <c r="C27" s="79"/>
      <c r="D27" s="79"/>
      <c r="E27" s="79"/>
      <c r="F27" s="79"/>
      <c r="G27" s="79"/>
      <c r="H27" s="79"/>
      <c r="I27" s="79"/>
      <c r="K27" s="79" t="s">
        <v>38</v>
      </c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B27" s="79" t="s">
        <v>79</v>
      </c>
      <c r="AC27" s="79"/>
      <c r="AD27" s="79"/>
      <c r="AE27" s="79"/>
      <c r="AF27" s="79"/>
    </row>
    <row r="28" spans="1:33" ht="17.25" thickBot="1" x14ac:dyDescent="0.35">
      <c r="K28" s="88" t="s">
        <v>579</v>
      </c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61"/>
      <c r="AB29" s="64" t="str">
        <f t="array" ref="AB29">IFERROR(INDEX(종목별뉴스공시!E:E, SMALL(IF(종목별뉴스공시!A:A=1,ROW(종목별뉴스공시!A:A)),ROWS($A$1:A1))),"")</f>
        <v>코스닥, 딥시크 쇼크에 반도체 약세…외인·기관 팔자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진양화학</v>
      </c>
    </row>
    <row r="30" spans="1:33" x14ac:dyDescent="0.3"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61"/>
      <c r="AB30" s="64" t="str">
        <f t="array" ref="AB30">IFERROR(INDEX(종목별뉴스공시!E:E, SMALL(IF(종목별뉴스공시!A:A=1,ROW(종목별뉴스공시!A:A)),ROWS($A$1:A2))),"")</f>
        <v>코스닥, 딥시크 쇼크에 반도체 약세…외인·기관 팔자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한국무브넥스</v>
      </c>
      <c r="AG30" s="61"/>
    </row>
    <row r="31" spans="1:33" ht="17.25" thickBot="1" x14ac:dyDescent="0.35"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61"/>
      <c r="AB31" s="64" t="str">
        <f t="array" ref="AB31">IFERROR(INDEX(종목별뉴스공시!E:E, SMALL(IF(종목별뉴스공시!A:A=1,ROW(종목별뉴스공시!A:A)),ROWS($A$1:A3))),"")</f>
        <v>코스닥, 딥시크 쇼크에 반도체 약세…외인·기관 팔자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진양산업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“큰 돈 안 써도 AI개발 가능하다고?”…‘딥시크 쇼크’ 반사이익 제....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삼성화재</v>
      </c>
      <c r="AG32" s="61"/>
    </row>
    <row r="33" spans="1:33" x14ac:dyDescent="0.3">
      <c r="K33" s="76" t="str">
        <f>IFERROR(주요뉴스!$D2,"")</f>
        <v xml:space="preserve">매일경제 </v>
      </c>
      <c r="L33" s="76"/>
      <c r="M33" s="61" t="str">
        <f>IFERROR(주요뉴스!$A2,"")</f>
        <v>‘알케미스트 실소유주’ 은진혁 전 인텔코리아 사장 숨져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>▶</v>
      </c>
      <c r="AA33" s="61"/>
      <c r="AB33" s="64" t="str">
        <f t="array" ref="AB33">IFERROR(INDEX(종목별뉴스공시!E:E, SMALL(IF(종목별뉴스공시!A:A=1,ROW(종목별뉴스공시!A:A)),ROWS($A$1:A5))),"")</f>
        <v>코스닥, 딥시크 쇼크에 반도체 약세…외인·기관 팔자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평화홀딩스</v>
      </c>
      <c r="AG33" s="61"/>
    </row>
    <row r="34" spans="1:33" x14ac:dyDescent="0.3">
      <c r="K34" s="76" t="str">
        <f>IFERROR(주요뉴스!$D3,"")</f>
        <v xml:space="preserve">매일경제 </v>
      </c>
      <c r="L34" s="76"/>
      <c r="M34" s="61" t="str">
        <f>IFERROR(주요뉴스!$A3,"")</f>
        <v>“큰 돈 안 써도 AI개발 가능하다고?”…‘딥시크 쇼크’ 반사이익 제대로 본 업종은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>▶</v>
      </c>
      <c r="AA34" s="61"/>
      <c r="AB34" s="64" t="str">
        <f t="array" ref="AB34">IFERROR(INDEX(종목별뉴스공시!E:E, SMALL(IF(종목별뉴스공시!A:A=1,ROW(종목별뉴스공시!A:A)),ROWS($A$1:A6))),"")</f>
        <v>코스피 상장사 영업이익률 11년새 최저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진양폴리</v>
      </c>
      <c r="AG34" s="61"/>
    </row>
    <row r="35" spans="1:33" x14ac:dyDescent="0.3">
      <c r="K35" s="76" t="str">
        <f>IFERROR(주요뉴스!$D4,"")</f>
        <v xml:space="preserve">매일경제 </v>
      </c>
      <c r="L35" s="76"/>
      <c r="M35" s="61" t="str">
        <f>IFERROR(주요뉴스!$A4,"")</f>
        <v>“매일 흐름 바뀌는 기술주에 지쳤다”…피곤한 서학개미 ‘이 주식’에 눈독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>▶</v>
      </c>
      <c r="AA35" s="61"/>
      <c r="AB35" s="64" t="str">
        <f t="array" ref="AB35">IFERROR(INDEX(종목별뉴스공시!E:E, SMALL(IF(종목별뉴스공시!A:A=1,ROW(종목별뉴스공시!A:A)),ROWS($A$1:A7))),"")</f>
        <v>“큰 돈 안 써도 AI개발 가능하다고?”…‘딥시크 쇼크’ 반사이익 제....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삼성생명</v>
      </c>
      <c r="AG35" s="61"/>
    </row>
    <row r="36" spans="1:33" x14ac:dyDescent="0.3">
      <c r="K36" s="76" t="str">
        <f>IFERROR(주요뉴스!$D5,"")</f>
        <v xml:space="preserve">MBN </v>
      </c>
      <c r="L36" s="76"/>
      <c r="M36" s="61" t="str">
        <f>IFERROR(주요뉴스!$A5,"")</f>
        <v>"돈 더 내도 다른 비행기 탈래요" 잇단 사고에 저가항공 기피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>▶</v>
      </c>
      <c r="AA36" s="61"/>
      <c r="AB36" s="64" t="str">
        <f t="array" ref="AB36">IFERROR(INDEX(종목별뉴스공시!E:E, SMALL(IF(종목별뉴스공시!A:A=1,ROW(종목별뉴스공시!A:A)),ROWS($A$1:A8))),"")</f>
        <v>작년 최대 실적' 금호타이어, 내부 성과급 갈등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금호타이어</v>
      </c>
      <c r="AG36" s="61"/>
    </row>
    <row r="37" spans="1:33" x14ac:dyDescent="0.3">
      <c r="K37" s="76" t="str">
        <f>IFERROR(주요뉴스!$D6,"")</f>
        <v xml:space="preserve">MBN </v>
      </c>
      <c r="L37" s="76"/>
      <c r="M37" s="61" t="str">
        <f>IFERROR(주요뉴스!$A6,"")</f>
        <v>반도체 이익 3조 못 미친 삼성전자…K-반도체, '딥시크 파도'에 우려·기대 공존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>▶</v>
      </c>
      <c r="AA37" s="61"/>
      <c r="AB37" s="64" t="str">
        <f t="array" ref="AB37">IFERROR(INDEX(종목별뉴스공시!E:E, SMALL(IF(종목별뉴스공시!A:A=1,ROW(종목별뉴스공시!A:A)),ROWS($A$1:A9))),"")</f>
        <v>中 딥시크 덕에 뛴 네이버·카카오…잘나가던 전력 인프라는 급락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엠케이전자</v>
      </c>
      <c r="AG37" s="61"/>
    </row>
    <row r="38" spans="1:33" x14ac:dyDescent="0.3">
      <c r="A38" s="67"/>
      <c r="K38" s="76" t="str">
        <f>IFERROR(주요뉴스!$D7,"")</f>
        <v xml:space="preserve">매일경제 </v>
      </c>
      <c r="L38" s="76"/>
      <c r="M38" s="61" t="str">
        <f>IFERROR(주요뉴스!$A7,"")</f>
        <v>“국장에 우량주가 어딨어”…시총 2위 하이닉스, AI 거품론에 하루 10% 추락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>▶</v>
      </c>
      <c r="AA38" s="61"/>
      <c r="AB38" s="64" t="str">
        <f t="array" ref="AB38">IFERROR(INDEX(종목별뉴스공시!E:E, SMALL(IF(종목별뉴스공시!A:A=1,ROW(종목별뉴스공시!A:A)),ROWS($A$1:A10))),"")</f>
        <v>中 딥시크 덕에 뛴 네이버·카카오…잘나가던 전력 인프라는 급락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피델릭스</v>
      </c>
      <c r="AG38" s="61"/>
    </row>
    <row r="39" spans="1:33" x14ac:dyDescent="0.3">
      <c r="A39" s="68"/>
      <c r="K39" s="76" t="str">
        <f>IFERROR(주요뉴스!$D8,"")</f>
        <v xml:space="preserve">서울경제 </v>
      </c>
      <c r="L39" s="76"/>
      <c r="M39" s="61" t="str">
        <f>IFERROR(주요뉴스!$A8,"")</f>
        <v>믿고 계속 버텼더니 '대박'…237% 올라 '벼락부자'된 서학 개미들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>▶</v>
      </c>
      <c r="AA39" s="61"/>
      <c r="AB39" s="64" t="str">
        <f t="array" ref="AB39">IFERROR(INDEX(종목별뉴스공시!E:E, SMALL(IF(종목별뉴스공시!A:A=1,ROW(종목별뉴스공시!A:A)),ROWS($A$1:A11))),"")</f>
        <v>中 딥시크 덕에 뛴 네이버·카카오…잘나가던 전력 인프라는 급락</v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>▶</v>
      </c>
      <c r="AF39" s="64" t="str">
        <f t="array" ref="AF39">IFERROR(INDEX(종목별뉴스공시!C:C, SMALL(IF(종목별뉴스공시!A:A=1,ROW(종목별뉴스공시!A:A)),ROWS($A$1:A11))),"")</f>
        <v>GRT</v>
      </c>
      <c r="AG39" s="61"/>
    </row>
    <row r="40" spans="1:33" x14ac:dyDescent="0.3">
      <c r="A40" s="68"/>
      <c r="K40" s="76" t="str">
        <f>IFERROR(주요뉴스!$D9,"")</f>
        <v xml:space="preserve">매일경제 </v>
      </c>
      <c r="L40" s="76"/>
      <c r="M40" s="61" t="str">
        <f>IFERROR(주요뉴스!$A9,"")</f>
        <v>‘빅쇼트’ 주인공 4인방도 ‘이제는 롱 잡을 때’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>▶</v>
      </c>
      <c r="AA40" s="61"/>
      <c r="AB40" s="64" t="str">
        <f t="array" ref="AB40">IFERROR(INDEX(종목별뉴스공시!E:E, SMALL(IF(종목별뉴스공시!A:A=1,ROW(종목별뉴스공시!A:A)),ROWS($A$1:A12))),"")</f>
        <v>中 딥시크 덕에 뛴 네이버·카카오…잘나가던 전력 인프라는 급락</v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>▶</v>
      </c>
      <c r="AF40" s="64" t="str">
        <f t="array" ref="AF40">IFERROR(INDEX(종목별뉴스공시!C:C, SMALL(IF(종목별뉴스공시!A:A=1,ROW(종목별뉴스공시!A:A)),ROWS($A$1:A12))),"")</f>
        <v>플리토</v>
      </c>
      <c r="AG40" s="61"/>
    </row>
    <row r="41" spans="1:33" x14ac:dyDescent="0.3">
      <c r="A41" s="68"/>
      <c r="K41" s="76" t="str">
        <f>IFERROR(주요뉴스!$D10,"")</f>
        <v xml:space="preserve">서울경제 </v>
      </c>
      <c r="L41" s="76"/>
      <c r="M41" s="61" t="str">
        <f>IFERROR(주요뉴스!$A10,"")</f>
        <v>"백종원 믿었는데 무슨 일이냐"…99%는 손실 보고 있다는 '더본코리아'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>▶</v>
      </c>
      <c r="AA41" s="61"/>
      <c r="AB41" s="64" t="str">
        <f t="array" ref="AB41">IFERROR(INDEX(종목별뉴스공시!E:E, SMALL(IF(종목별뉴스공시!A:A=1,ROW(종목별뉴스공시!A:A)),ROWS($A$1:A13))),"")</f>
        <v>[코스닥 마감]딥시크 쇼크에 반도체 흔들…中 AI 수혜株는 부각</v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>▶</v>
      </c>
      <c r="AF41" s="64" t="str">
        <f t="array" ref="AF41">IFERROR(INDEX(종목별뉴스공시!C:C, SMALL(IF(종목별뉴스공시!A:A=1,ROW(종목별뉴스공시!A:A)),ROWS($A$1:A13))),"")</f>
        <v>라온테크</v>
      </c>
      <c r="AG41" s="61"/>
    </row>
    <row r="42" spans="1:33" x14ac:dyDescent="0.3">
      <c r="A42" s="68"/>
      <c r="K42" s="76" t="str">
        <f>IFERROR(주요뉴스!$D11,"")</f>
        <v xml:space="preserve">매일경제 </v>
      </c>
      <c r="L42" s="76"/>
      <c r="M42" s="61" t="str">
        <f>IFERROR(주요뉴스!$A11,"")</f>
        <v>소외받던 네카오·금융株에 볕든다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>▶</v>
      </c>
      <c r="AA42" s="61"/>
      <c r="AB42" s="64" t="str">
        <f t="array" ref="AB42">IFERROR(INDEX(종목별뉴스공시!E:E, SMALL(IF(종목별뉴스공시!A:A=1,ROW(종목별뉴스공시!A:A)),ROWS($A$1:A14))),"")</f>
        <v>[코스닥 마감]딥시크 쇼크에 반도체 흔들…中 AI 수혜株는 부각</v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>▶</v>
      </c>
      <c r="AF42" s="64" t="str">
        <f t="array" ref="AF42">IFERROR(INDEX(종목별뉴스공시!C:C, SMALL(IF(종목별뉴스공시!A:A=1,ROW(종목별뉴스공시!A:A)),ROWS($A$1:A14))),"")</f>
        <v>코난테크놀로지</v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6" t="str">
        <f>IFERROR(주요뉴스!$D12,"")</f>
        <v xml:space="preserve">매일경제 </v>
      </c>
      <c r="L43" s="76"/>
      <c r="M43" s="61" t="str">
        <f>IFERROR(주요뉴스!$A12,"")</f>
        <v>엔비디아 무너지자 K반도체株 와르르 …'20만닉스' 깨졌다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>▶</v>
      </c>
      <c r="AA43" s="61"/>
      <c r="AB43" s="64" t="str">
        <f t="array" ref="AB43">IFERROR(INDEX(종목별뉴스공시!E:E, SMALL(IF(종목별뉴스공시!A:A=1,ROW(종목별뉴스공시!A:A)),ROWS($A$1:A15))),"")</f>
        <v>에스피시스템스, 현대차 ‘아틀라스’ 로봇 생산 투입… 자동화시스템...</v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>▶</v>
      </c>
      <c r="AF43" s="64" t="str">
        <f t="array" ref="AF43">IFERROR(INDEX(종목별뉴스공시!C:C, SMALL(IF(종목별뉴스공시!A:A=1,ROW(종목별뉴스공시!A:A)),ROWS($A$1:A15))),"")</f>
        <v>에스피시스템스</v>
      </c>
      <c r="AG43" s="61"/>
    </row>
    <row r="44" spans="1:33" x14ac:dyDescent="0.3">
      <c r="K44" s="76" t="str">
        <f>IFERROR(주요뉴스!$D13,"")</f>
        <v xml:space="preserve">이데일리 </v>
      </c>
      <c r="L44" s="76"/>
      <c r="M44" s="61" t="str">
        <f>IFERROR(주요뉴스!$A13,"")</f>
        <v>‘딥시크’ 된서리 못 피한 삼전·하이닉스 급락…변동성 속 전략은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>▶</v>
      </c>
      <c r="AA44" s="61"/>
      <c r="AB44" s="64" t="str">
        <f t="array" ref="AB44">IFERROR(INDEX(종목별뉴스공시!E:E, SMALL(IF(종목별뉴스공시!A:A=1,ROW(종목별뉴스공시!A:A)),ROWS($A$1:A16))),"")</f>
        <v>中 딥시크 덕에 뛴 네이버·카카오…잘나가던 전력 인프라는 급락</v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>▶</v>
      </c>
      <c r="AF44" s="64" t="str">
        <f t="array" ref="AF44">IFERROR(INDEX(종목별뉴스공시!C:C, SMALL(IF(종목별뉴스공시!A:A=1,ROW(종목별뉴스공시!A:A)),ROWS($A$1:A16))),"")</f>
        <v>인스웨이브시스템즈</v>
      </c>
      <c r="AG44" s="61"/>
    </row>
    <row r="45" spans="1:33" x14ac:dyDescent="0.3">
      <c r="K45" s="76" t="str">
        <f>IFERROR(주요뉴스!$D14,"")</f>
        <v xml:space="preserve">서울경제 </v>
      </c>
      <c r="L45" s="76"/>
      <c r="M45" s="61" t="str">
        <f>IFERROR(주요뉴스!$A14,"")</f>
        <v>SK하이닉스 시총 15조 증발…'딥시크 쇼크' 못 피했다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>▶</v>
      </c>
      <c r="AA45" s="61"/>
      <c r="AB45" s="64" t="str">
        <f t="array" ref="AB45">IFERROR(INDEX(종목별뉴스공시!E:E, SMALL(IF(종목별뉴스공시!A:A=1,ROW(종목별뉴스공시!A:A)),ROWS($A$1:A17))),"")</f>
        <v>‘딥시크 쇼크·外人 대탈출’ 코스피 2500선도 위협…SK하이닉스 -1...</v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>▶</v>
      </c>
      <c r="AF45" s="64" t="str">
        <f t="array" ref="AF45">IFERROR(INDEX(종목별뉴스공시!C:C, SMALL(IF(종목별뉴스공시!A:A=1,ROW(종목별뉴스공시!A:A)),ROWS($A$1:A17))),"")</f>
        <v>하이젠알앤엠</v>
      </c>
      <c r="AG45" s="61"/>
    </row>
    <row r="46" spans="1:33" ht="18" customHeight="1" x14ac:dyDescent="0.3">
      <c r="K46" s="76" t="str">
        <f>IFERROR(주요뉴스!$D15,"")</f>
        <v xml:space="preserve">서울경제 </v>
      </c>
      <c r="L46" s="76"/>
      <c r="M46" s="61" t="str">
        <f>IFERROR(주요뉴스!$A15,"")</f>
        <v>랠리 멈춘 티웨이항공 "경영권 분쟁 영향에 주가 변동성 커질 것"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>▶</v>
      </c>
      <c r="AA46" s="61"/>
      <c r="AB46" s="64" t="str">
        <f t="array" ref="AB46">IFERROR(INDEX(종목별뉴스공시!E:E, SMALL(IF(종목별뉴스공시!A:A=1,ROW(종목별뉴스공시!A:A)),ROWS($A$1:A18))),"")</f>
        <v>삼성전자 4분기 HBM 매출 기대 하회… “HBM3E 개선 제품 1분기...</v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>▶</v>
      </c>
      <c r="AF46" s="64" t="str">
        <f t="array" ref="AF46">IFERROR(INDEX(종목별뉴스공시!C:C, SMALL(IF(종목별뉴스공시!A:A=1,ROW(종목별뉴스공시!A:A)),ROWS($A$1:A18))),"")</f>
        <v>레인보우로보틱스</v>
      </c>
      <c r="AG46" s="61"/>
    </row>
    <row r="47" spans="1:33" x14ac:dyDescent="0.3">
      <c r="K47" s="76" t="str">
        <f>IFERROR(주요뉴스!$D16,"")</f>
        <v xml:space="preserve">서울경제 </v>
      </c>
      <c r="L47" s="76"/>
      <c r="M47" s="61" t="str">
        <f>IFERROR(주요뉴스!$A16,"")</f>
        <v>美관세 등 3대 악재…환율 상방압력 고조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>▶</v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6" t="str">
        <f>IFERROR(주요뉴스!$D17,"")</f>
        <v xml:space="preserve">서울경제 </v>
      </c>
      <c r="L48" s="76"/>
      <c r="M48" s="61" t="str">
        <f>IFERROR(주요뉴스!$A17,"")</f>
        <v>외국인 1.6조 매도폭탄 쏟아내…"단기 변동성 확대 불가피"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>▶</v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  <mergeCell ref="L15:L24"/>
    <mergeCell ref="L5:L14"/>
    <mergeCell ref="AE23:AF23"/>
    <mergeCell ref="AB27:AF27"/>
    <mergeCell ref="AB15:AD15"/>
    <mergeCell ref="AE24:AF25"/>
    <mergeCell ref="AB16:AD16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580</v>
      </c>
      <c r="C2" s="27" t="s">
        <v>581</v>
      </c>
      <c r="D2" s="9">
        <v>4655</v>
      </c>
      <c r="E2" s="30" t="s">
        <v>582</v>
      </c>
      <c r="F2" s="29">
        <v>0.29310000000000003</v>
      </c>
      <c r="G2" s="9">
        <v>4035730</v>
      </c>
      <c r="H2" s="9">
        <v>987</v>
      </c>
      <c r="I2" s="10">
        <v>-21</v>
      </c>
      <c r="J2" s="9">
        <v>0.5</v>
      </c>
      <c r="K2" s="10">
        <v>-20.69</v>
      </c>
      <c r="L2" s="10">
        <v>-6.45</v>
      </c>
      <c r="M2" s="10">
        <v>2.72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583</v>
      </c>
      <c r="C3" s="27" t="s">
        <v>584</v>
      </c>
      <c r="D3" s="9">
        <v>5990</v>
      </c>
      <c r="E3" s="30" t="s">
        <v>585</v>
      </c>
      <c r="F3" s="29">
        <v>0.23250000000000001</v>
      </c>
      <c r="G3" s="9">
        <v>26656028</v>
      </c>
      <c r="H3" s="9">
        <v>1824</v>
      </c>
      <c r="I3" s="10">
        <v>593</v>
      </c>
      <c r="J3" s="9">
        <v>1.87</v>
      </c>
      <c r="K3" s="10">
        <v>4.88</v>
      </c>
      <c r="L3" s="10">
        <v>15.26</v>
      </c>
      <c r="M3" s="10">
        <v>0.51</v>
      </c>
      <c r="N3" s="7" t="str">
        <f t="shared" ref="N3:N66" si="0">IF(ISBLANK($C3),"",HYPERLINK($C3,"▶"))</f>
        <v>▶</v>
      </c>
    </row>
    <row r="4" spans="1:14" x14ac:dyDescent="0.3">
      <c r="A4" s="6">
        <v>6</v>
      </c>
      <c r="B4" s="8" t="s">
        <v>586</v>
      </c>
      <c r="C4" s="27" t="s">
        <v>587</v>
      </c>
      <c r="D4" s="9">
        <v>11280</v>
      </c>
      <c r="E4" s="30" t="s">
        <v>588</v>
      </c>
      <c r="F4" s="29">
        <v>0.2155</v>
      </c>
      <c r="G4" s="9">
        <v>7576915</v>
      </c>
      <c r="H4" s="9">
        <v>1466</v>
      </c>
      <c r="I4" s="9">
        <v>76</v>
      </c>
      <c r="J4" s="9">
        <v>1.64</v>
      </c>
      <c r="K4" s="9">
        <v>13.1</v>
      </c>
      <c r="L4" s="10">
        <v>15.7</v>
      </c>
      <c r="M4" s="10">
        <v>2.35</v>
      </c>
      <c r="N4" s="7" t="str">
        <f t="shared" si="0"/>
        <v>▶</v>
      </c>
    </row>
    <row r="5" spans="1:14" x14ac:dyDescent="0.3">
      <c r="A5" s="6">
        <v>11</v>
      </c>
      <c r="B5" s="8" t="s">
        <v>589</v>
      </c>
      <c r="C5" s="27" t="s">
        <v>590</v>
      </c>
      <c r="D5" s="9">
        <v>20200</v>
      </c>
      <c r="E5" s="30" t="s">
        <v>591</v>
      </c>
      <c r="F5" s="29">
        <v>0.1636</v>
      </c>
      <c r="G5" s="9">
        <v>1224297</v>
      </c>
      <c r="H5" s="9">
        <v>7758</v>
      </c>
      <c r="I5" s="9">
        <v>30</v>
      </c>
      <c r="J5" s="9">
        <v>7.34</v>
      </c>
      <c r="K5" s="9">
        <v>-25.8</v>
      </c>
      <c r="L5" s="10">
        <v>-10.55</v>
      </c>
      <c r="M5" s="10">
        <v>2.79</v>
      </c>
      <c r="N5" s="7" t="str">
        <f t="shared" si="0"/>
        <v>▶</v>
      </c>
    </row>
    <row r="6" spans="1:14" x14ac:dyDescent="0.3">
      <c r="A6" s="6">
        <v>14</v>
      </c>
      <c r="B6" s="8" t="s">
        <v>592</v>
      </c>
      <c r="C6" s="27" t="s">
        <v>593</v>
      </c>
      <c r="D6" s="9">
        <v>381500</v>
      </c>
      <c r="E6" s="30" t="s">
        <v>594</v>
      </c>
      <c r="F6" s="29">
        <v>0.1171</v>
      </c>
      <c r="G6" s="9">
        <v>261286</v>
      </c>
      <c r="H6" s="9">
        <v>180735</v>
      </c>
      <c r="I6" s="9">
        <v>23573</v>
      </c>
      <c r="J6" s="9">
        <v>53.67</v>
      </c>
      <c r="K6" s="9">
        <v>9.4499999999999993</v>
      </c>
      <c r="L6" s="10">
        <v>12.73</v>
      </c>
      <c r="M6" s="10">
        <v>1</v>
      </c>
      <c r="N6" s="7" t="str">
        <f t="shared" si="0"/>
        <v>▶</v>
      </c>
    </row>
    <row r="7" spans="1:14" x14ac:dyDescent="0.3">
      <c r="A7" s="6">
        <v>15</v>
      </c>
      <c r="B7" s="8" t="s">
        <v>595</v>
      </c>
      <c r="C7" s="27" t="s">
        <v>596</v>
      </c>
      <c r="D7" s="9">
        <v>4010</v>
      </c>
      <c r="E7" s="30" t="s">
        <v>597</v>
      </c>
      <c r="F7" s="29">
        <v>0.11700000000000001</v>
      </c>
      <c r="G7" s="9">
        <v>4568641</v>
      </c>
      <c r="H7" s="9">
        <v>586</v>
      </c>
      <c r="I7" s="9">
        <v>168</v>
      </c>
      <c r="J7" s="9">
        <v>14.89</v>
      </c>
      <c r="K7" s="9">
        <v>-6.76</v>
      </c>
      <c r="L7" s="10">
        <v>8</v>
      </c>
      <c r="M7" s="10">
        <v>0.56999999999999995</v>
      </c>
      <c r="N7" s="7" t="str">
        <f t="shared" si="0"/>
        <v>▶</v>
      </c>
    </row>
    <row r="8" spans="1:14" x14ac:dyDescent="0.3">
      <c r="A8" s="6">
        <v>24</v>
      </c>
      <c r="B8" s="8" t="s">
        <v>598</v>
      </c>
      <c r="C8" s="27" t="s">
        <v>599</v>
      </c>
      <c r="D8" s="9">
        <v>7480</v>
      </c>
      <c r="E8" s="30" t="s">
        <v>600</v>
      </c>
      <c r="F8" s="29">
        <v>9.8400000000000001E-2</v>
      </c>
      <c r="G8" s="9">
        <v>2505585</v>
      </c>
      <c r="H8" s="9">
        <v>748</v>
      </c>
      <c r="I8" s="9">
        <v>40</v>
      </c>
      <c r="J8" s="9">
        <v>1.63</v>
      </c>
      <c r="K8" s="9">
        <v>20.22</v>
      </c>
      <c r="L8" s="10">
        <v>11.64</v>
      </c>
      <c r="M8" s="10">
        <v>2.2999999999999998</v>
      </c>
      <c r="N8" s="7" t="str">
        <f t="shared" si="0"/>
        <v>▶</v>
      </c>
    </row>
    <row r="9" spans="1:14" x14ac:dyDescent="0.3">
      <c r="A9" s="6">
        <v>25</v>
      </c>
      <c r="B9" s="8" t="s">
        <v>601</v>
      </c>
      <c r="C9" s="27" t="s">
        <v>602</v>
      </c>
      <c r="D9" s="9">
        <v>89100</v>
      </c>
      <c r="E9" s="30" t="s">
        <v>603</v>
      </c>
      <c r="F9" s="29">
        <v>9.7299999999999998E-2</v>
      </c>
      <c r="G9" s="9">
        <v>629692</v>
      </c>
      <c r="H9" s="9">
        <v>178200</v>
      </c>
      <c r="I9" s="9">
        <v>23984</v>
      </c>
      <c r="J9" s="9">
        <v>21.73</v>
      </c>
      <c r="K9" s="9">
        <v>7.16</v>
      </c>
      <c r="L9" s="10">
        <v>4.95</v>
      </c>
      <c r="M9" s="10">
        <v>0.48</v>
      </c>
      <c r="N9" s="7" t="str">
        <f t="shared" si="0"/>
        <v>▶</v>
      </c>
    </row>
    <row r="10" spans="1:14" x14ac:dyDescent="0.3">
      <c r="A10" s="6">
        <v>29</v>
      </c>
      <c r="B10" s="8" t="s">
        <v>604</v>
      </c>
      <c r="C10" s="27" t="s">
        <v>605</v>
      </c>
      <c r="D10" s="9">
        <v>5250</v>
      </c>
      <c r="E10" s="30" t="s">
        <v>606</v>
      </c>
      <c r="F10" s="29">
        <v>8.9200000000000002E-2</v>
      </c>
      <c r="G10" s="9">
        <v>3388394</v>
      </c>
      <c r="H10" s="9">
        <v>15081</v>
      </c>
      <c r="I10" s="9">
        <v>4110</v>
      </c>
      <c r="J10" s="9">
        <v>8.64</v>
      </c>
      <c r="K10" s="9">
        <v>4.49</v>
      </c>
      <c r="L10" s="10">
        <v>13.2</v>
      </c>
      <c r="M10" s="10">
        <v>0.99</v>
      </c>
      <c r="N10" s="7" t="str">
        <f t="shared" si="0"/>
        <v>▶</v>
      </c>
    </row>
    <row r="11" spans="1:14" x14ac:dyDescent="0.3">
      <c r="A11" s="6">
        <v>31</v>
      </c>
      <c r="B11" s="8" t="s">
        <v>607</v>
      </c>
      <c r="C11" s="27" t="s">
        <v>608</v>
      </c>
      <c r="D11" s="9">
        <v>284500</v>
      </c>
      <c r="E11" s="30" t="s">
        <v>609</v>
      </c>
      <c r="F11" s="29">
        <v>7.7700000000000005E-2</v>
      </c>
      <c r="G11" s="9">
        <v>27545</v>
      </c>
      <c r="H11" s="9">
        <v>9081</v>
      </c>
      <c r="I11" s="9" t="s">
        <v>610</v>
      </c>
      <c r="J11" s="9">
        <v>29.12</v>
      </c>
      <c r="K11" s="9">
        <v>7.05</v>
      </c>
      <c r="L11" s="10" t="s">
        <v>610</v>
      </c>
      <c r="M11" s="10">
        <v>0.75</v>
      </c>
      <c r="N11" s="7" t="str">
        <f t="shared" si="0"/>
        <v>▶</v>
      </c>
    </row>
    <row r="12" spans="1:14" x14ac:dyDescent="0.3">
      <c r="A12" s="6">
        <v>33</v>
      </c>
      <c r="B12" s="8" t="s">
        <v>611</v>
      </c>
      <c r="C12" s="27" t="s">
        <v>612</v>
      </c>
      <c r="D12" s="9">
        <v>38350</v>
      </c>
      <c r="E12" s="30" t="s">
        <v>613</v>
      </c>
      <c r="F12" s="29">
        <v>7.2700000000000001E-2</v>
      </c>
      <c r="G12" s="9">
        <v>6808685</v>
      </c>
      <c r="H12" s="9">
        <v>170144</v>
      </c>
      <c r="I12" s="9">
        <v>4609</v>
      </c>
      <c r="J12" s="9">
        <v>26.85</v>
      </c>
      <c r="K12" s="9">
        <v>-18.940000000000001</v>
      </c>
      <c r="L12" s="10">
        <v>-10.26</v>
      </c>
      <c r="M12" s="10">
        <v>1.65</v>
      </c>
      <c r="N12" s="7" t="str">
        <f t="shared" si="0"/>
        <v>▶</v>
      </c>
    </row>
    <row r="13" spans="1:14" x14ac:dyDescent="0.3">
      <c r="A13" s="6">
        <v>36</v>
      </c>
      <c r="B13" s="8" t="s">
        <v>614</v>
      </c>
      <c r="C13" s="27" t="s">
        <v>615</v>
      </c>
      <c r="D13" s="9">
        <v>15450</v>
      </c>
      <c r="E13" s="30" t="s">
        <v>616</v>
      </c>
      <c r="F13" s="29">
        <v>6.9199999999999998E-2</v>
      </c>
      <c r="G13" s="9">
        <v>1223333</v>
      </c>
      <c r="H13" s="9">
        <v>3423</v>
      </c>
      <c r="I13" s="9">
        <v>-164</v>
      </c>
      <c r="J13" s="9">
        <v>7.53</v>
      </c>
      <c r="K13" s="9">
        <v>14.2</v>
      </c>
      <c r="L13" s="10">
        <v>-6.76</v>
      </c>
      <c r="M13" s="10">
        <v>0.82</v>
      </c>
      <c r="N13" s="7" t="str">
        <f t="shared" si="0"/>
        <v>▶</v>
      </c>
    </row>
    <row r="14" spans="1:14" x14ac:dyDescent="0.3">
      <c r="A14" s="6">
        <v>37</v>
      </c>
      <c r="B14" s="8" t="s">
        <v>617</v>
      </c>
      <c r="C14" s="27" t="s">
        <v>618</v>
      </c>
      <c r="D14" s="9">
        <v>10280</v>
      </c>
      <c r="E14" s="30" t="s">
        <v>619</v>
      </c>
      <c r="F14" s="29">
        <v>6.8599999999999994E-2</v>
      </c>
      <c r="G14" s="9">
        <v>15171</v>
      </c>
      <c r="H14" s="9">
        <v>62</v>
      </c>
      <c r="I14" s="9" t="s">
        <v>610</v>
      </c>
      <c r="J14" s="9">
        <v>0</v>
      </c>
      <c r="K14" s="9" t="s">
        <v>610</v>
      </c>
      <c r="L14" s="10" t="s">
        <v>610</v>
      </c>
      <c r="M14" s="10" t="s">
        <v>610</v>
      </c>
      <c r="N14" s="7" t="str">
        <f t="shared" si="0"/>
        <v>▶</v>
      </c>
    </row>
    <row r="15" spans="1:14" x14ac:dyDescent="0.3">
      <c r="A15" s="6">
        <v>38</v>
      </c>
      <c r="B15" s="8" t="s">
        <v>620</v>
      </c>
      <c r="C15" s="27" t="s">
        <v>621</v>
      </c>
      <c r="D15" s="9">
        <v>9670</v>
      </c>
      <c r="E15" s="30" t="s">
        <v>622</v>
      </c>
      <c r="F15" s="29">
        <v>6.7900000000000002E-2</v>
      </c>
      <c r="G15" s="9">
        <v>838846</v>
      </c>
      <c r="H15" s="9">
        <v>716</v>
      </c>
      <c r="I15" s="9" t="s">
        <v>610</v>
      </c>
      <c r="J15" s="9">
        <v>0.01</v>
      </c>
      <c r="K15" s="9" t="s">
        <v>610</v>
      </c>
      <c r="L15" s="10" t="s">
        <v>610</v>
      </c>
      <c r="M15" s="10" t="s">
        <v>610</v>
      </c>
      <c r="N15" s="7" t="str">
        <f t="shared" si="0"/>
        <v>▶</v>
      </c>
    </row>
    <row r="16" spans="1:14" x14ac:dyDescent="0.3">
      <c r="A16" s="6">
        <v>40</v>
      </c>
      <c r="B16" s="8" t="s">
        <v>623</v>
      </c>
      <c r="C16" s="27" t="s">
        <v>624</v>
      </c>
      <c r="D16" s="9">
        <v>7600</v>
      </c>
      <c r="E16" s="30" t="s">
        <v>625</v>
      </c>
      <c r="F16" s="29">
        <v>6.59E-2</v>
      </c>
      <c r="G16" s="9">
        <v>48105</v>
      </c>
      <c r="H16" s="9">
        <v>61</v>
      </c>
      <c r="I16" s="9" t="s">
        <v>610</v>
      </c>
      <c r="J16" s="9">
        <v>0</v>
      </c>
      <c r="K16" s="9" t="s">
        <v>610</v>
      </c>
      <c r="L16" s="11" t="s">
        <v>610</v>
      </c>
      <c r="M16" s="10" t="s">
        <v>610</v>
      </c>
      <c r="N16" s="7" t="str">
        <f t="shared" si="0"/>
        <v>▶</v>
      </c>
    </row>
    <row r="17" spans="1:14" x14ac:dyDescent="0.3">
      <c r="A17" s="6">
        <v>45</v>
      </c>
      <c r="B17" s="8" t="s">
        <v>626</v>
      </c>
      <c r="C17" s="27" t="s">
        <v>627</v>
      </c>
      <c r="D17" s="9">
        <v>120700</v>
      </c>
      <c r="E17" s="30" t="s">
        <v>628</v>
      </c>
      <c r="F17" s="29">
        <v>6.1600000000000002E-2</v>
      </c>
      <c r="G17" s="9">
        <v>407102</v>
      </c>
      <c r="H17" s="9">
        <v>93395</v>
      </c>
      <c r="I17" s="9">
        <v>8082</v>
      </c>
      <c r="J17" s="9">
        <v>18.37</v>
      </c>
      <c r="K17" s="9">
        <v>13.17</v>
      </c>
      <c r="L17" s="10">
        <v>8.2200000000000006</v>
      </c>
      <c r="M17" s="10">
        <v>1.03</v>
      </c>
      <c r="N17" s="7" t="str">
        <f t="shared" si="0"/>
        <v>▶</v>
      </c>
    </row>
    <row r="18" spans="1:14" x14ac:dyDescent="0.3">
      <c r="A18" s="6">
        <v>46</v>
      </c>
      <c r="B18" s="8" t="s">
        <v>629</v>
      </c>
      <c r="C18" s="27" t="s">
        <v>630</v>
      </c>
      <c r="D18" s="9">
        <v>216500</v>
      </c>
      <c r="E18" s="30" t="s">
        <v>631</v>
      </c>
      <c r="F18" s="29">
        <v>6.13E-2</v>
      </c>
      <c r="G18" s="9">
        <v>1956412</v>
      </c>
      <c r="H18" s="9">
        <v>343016</v>
      </c>
      <c r="I18" s="9">
        <v>14888</v>
      </c>
      <c r="J18" s="9">
        <v>47.56</v>
      </c>
      <c r="K18" s="9">
        <v>20.88</v>
      </c>
      <c r="L18" s="10">
        <v>4.41</v>
      </c>
      <c r="M18" s="10">
        <v>1.33</v>
      </c>
      <c r="N18" s="7" t="str">
        <f t="shared" si="0"/>
        <v>▶</v>
      </c>
    </row>
    <row r="19" spans="1:14" x14ac:dyDescent="0.3">
      <c r="A19" s="6">
        <v>47</v>
      </c>
      <c r="B19" s="8" t="s">
        <v>632</v>
      </c>
      <c r="C19" s="27" t="s">
        <v>633</v>
      </c>
      <c r="D19" s="9">
        <v>364000</v>
      </c>
      <c r="E19" s="30" t="s">
        <v>634</v>
      </c>
      <c r="F19" s="29">
        <v>6.1199999999999997E-2</v>
      </c>
      <c r="G19" s="9">
        <v>244064</v>
      </c>
      <c r="H19" s="9">
        <v>174384</v>
      </c>
      <c r="I19" s="9">
        <v>7680</v>
      </c>
      <c r="J19" s="9">
        <v>42.6</v>
      </c>
      <c r="K19" s="9">
        <v>21.9</v>
      </c>
      <c r="L19" s="10">
        <v>11.16</v>
      </c>
      <c r="M19" s="10">
        <v>2.64</v>
      </c>
      <c r="N19" s="7" t="str">
        <f t="shared" si="0"/>
        <v>▶</v>
      </c>
    </row>
    <row r="20" spans="1:14" x14ac:dyDescent="0.3">
      <c r="A20" s="6">
        <v>49</v>
      </c>
      <c r="B20" s="8" t="s">
        <v>635</v>
      </c>
      <c r="C20" s="27" t="s">
        <v>636</v>
      </c>
      <c r="D20" s="9">
        <v>10695</v>
      </c>
      <c r="E20" s="30" t="s">
        <v>637</v>
      </c>
      <c r="F20" s="29">
        <v>6.0499999999999998E-2</v>
      </c>
      <c r="G20" s="9">
        <v>18833</v>
      </c>
      <c r="H20" s="9">
        <v>86</v>
      </c>
      <c r="I20" s="9" t="s">
        <v>610</v>
      </c>
      <c r="J20" s="9">
        <v>0</v>
      </c>
      <c r="K20" s="9" t="s">
        <v>610</v>
      </c>
      <c r="L20" s="10" t="s">
        <v>610</v>
      </c>
      <c r="M20" s="10" t="s">
        <v>610</v>
      </c>
      <c r="N20" s="7" t="str">
        <f t="shared" si="0"/>
        <v>▶</v>
      </c>
    </row>
    <row r="21" spans="1:14" x14ac:dyDescent="0.3">
      <c r="A21" s="6">
        <v>51</v>
      </c>
      <c r="B21" s="8" t="s">
        <v>638</v>
      </c>
      <c r="C21" s="27" t="s">
        <v>639</v>
      </c>
      <c r="D21" s="9">
        <v>10060</v>
      </c>
      <c r="E21" s="30" t="s">
        <v>640</v>
      </c>
      <c r="F21" s="29">
        <v>6.0100000000000001E-2</v>
      </c>
      <c r="G21" s="9">
        <v>231400</v>
      </c>
      <c r="H21" s="9">
        <v>1539</v>
      </c>
      <c r="I21" s="9" t="s">
        <v>610</v>
      </c>
      <c r="J21" s="9">
        <v>3.95</v>
      </c>
      <c r="K21" s="9" t="s">
        <v>610</v>
      </c>
      <c r="L21" s="10" t="s">
        <v>610</v>
      </c>
      <c r="M21" s="10" t="s">
        <v>610</v>
      </c>
      <c r="N21" s="7" t="str">
        <f t="shared" si="0"/>
        <v>▶</v>
      </c>
    </row>
    <row r="22" spans="1:14" x14ac:dyDescent="0.3">
      <c r="A22" s="6">
        <v>52</v>
      </c>
      <c r="B22" s="8" t="s">
        <v>641</v>
      </c>
      <c r="C22" s="27" t="s">
        <v>642</v>
      </c>
      <c r="D22" s="9">
        <v>97100</v>
      </c>
      <c r="E22" s="30" t="s">
        <v>643</v>
      </c>
      <c r="F22" s="29">
        <v>0.06</v>
      </c>
      <c r="G22" s="9">
        <v>259643</v>
      </c>
      <c r="H22" s="9">
        <v>68747</v>
      </c>
      <c r="I22" s="9">
        <v>22350</v>
      </c>
      <c r="J22" s="9">
        <v>47.61</v>
      </c>
      <c r="K22" s="9">
        <v>3.44</v>
      </c>
      <c r="L22" s="11">
        <v>15.66</v>
      </c>
      <c r="M22" s="10">
        <v>0.6</v>
      </c>
      <c r="N22" s="7" t="str">
        <f t="shared" si="0"/>
        <v>▶</v>
      </c>
    </row>
    <row r="23" spans="1:14" x14ac:dyDescent="0.3">
      <c r="A23" s="6">
        <v>53</v>
      </c>
      <c r="B23" s="8" t="s">
        <v>644</v>
      </c>
      <c r="C23" s="27" t="s">
        <v>645</v>
      </c>
      <c r="D23" s="9">
        <v>25800</v>
      </c>
      <c r="E23" s="30" t="s">
        <v>646</v>
      </c>
      <c r="F23" s="29">
        <v>5.9499999999999997E-2</v>
      </c>
      <c r="G23" s="9">
        <v>108355</v>
      </c>
      <c r="H23" s="9">
        <v>4206</v>
      </c>
      <c r="I23" s="9">
        <v>1790</v>
      </c>
      <c r="J23" s="9">
        <v>11.92</v>
      </c>
      <c r="K23" s="9">
        <v>3.66</v>
      </c>
      <c r="L23" s="10">
        <v>8.5</v>
      </c>
      <c r="M23" s="10">
        <v>0.31</v>
      </c>
      <c r="N23" s="7" t="str">
        <f t="shared" si="0"/>
        <v>▶</v>
      </c>
    </row>
    <row r="24" spans="1:14" x14ac:dyDescent="0.3">
      <c r="A24" s="6">
        <v>54</v>
      </c>
      <c r="B24" s="8" t="s">
        <v>647</v>
      </c>
      <c r="C24" s="27" t="s">
        <v>648</v>
      </c>
      <c r="D24" s="9">
        <v>2915</v>
      </c>
      <c r="E24" s="30" t="s">
        <v>649</v>
      </c>
      <c r="F24" s="29">
        <v>5.8099999999999999E-2</v>
      </c>
      <c r="G24" s="9">
        <v>1531125</v>
      </c>
      <c r="H24" s="9">
        <v>1070</v>
      </c>
      <c r="I24" s="9">
        <v>222</v>
      </c>
      <c r="J24" s="9">
        <v>2.74</v>
      </c>
      <c r="K24" s="9">
        <v>-25.13</v>
      </c>
      <c r="L24" s="10">
        <v>0.06</v>
      </c>
      <c r="M24" s="10">
        <v>1.04</v>
      </c>
      <c r="N24" s="7" t="str">
        <f t="shared" si="0"/>
        <v>▶</v>
      </c>
    </row>
    <row r="25" spans="1:14" x14ac:dyDescent="0.3">
      <c r="A25" s="6">
        <v>55</v>
      </c>
      <c r="B25" s="8" t="s">
        <v>650</v>
      </c>
      <c r="C25" s="27" t="s">
        <v>651</v>
      </c>
      <c r="D25" s="9">
        <v>7845</v>
      </c>
      <c r="E25" s="30" t="s">
        <v>652</v>
      </c>
      <c r="F25" s="29">
        <v>5.7299999999999997E-2</v>
      </c>
      <c r="G25" s="9">
        <v>2286578</v>
      </c>
      <c r="H25" s="9">
        <v>6162</v>
      </c>
      <c r="I25" s="9" t="s">
        <v>610</v>
      </c>
      <c r="J25" s="9">
        <v>1.06</v>
      </c>
      <c r="K25" s="9" t="s">
        <v>610</v>
      </c>
      <c r="L25" s="10" t="s">
        <v>610</v>
      </c>
      <c r="M25" s="10" t="s">
        <v>610</v>
      </c>
      <c r="N25" s="7" t="str">
        <f t="shared" si="0"/>
        <v>▶</v>
      </c>
    </row>
    <row r="26" spans="1:14" x14ac:dyDescent="0.3">
      <c r="A26" s="6">
        <v>56</v>
      </c>
      <c r="B26" s="8" t="s">
        <v>653</v>
      </c>
      <c r="C26" s="27" t="s">
        <v>654</v>
      </c>
      <c r="D26" s="9">
        <v>9370</v>
      </c>
      <c r="E26" s="30" t="s">
        <v>655</v>
      </c>
      <c r="F26" s="29">
        <v>5.7000000000000002E-2</v>
      </c>
      <c r="G26" s="9">
        <v>84797</v>
      </c>
      <c r="H26" s="9">
        <v>197</v>
      </c>
      <c r="I26" s="9" t="s">
        <v>610</v>
      </c>
      <c r="J26" s="9">
        <v>0</v>
      </c>
      <c r="K26" s="9" t="s">
        <v>610</v>
      </c>
      <c r="L26" s="10" t="s">
        <v>610</v>
      </c>
      <c r="M26" s="10" t="s">
        <v>610</v>
      </c>
      <c r="N26" s="7" t="str">
        <f t="shared" si="0"/>
        <v>▶</v>
      </c>
    </row>
    <row r="27" spans="1:14" x14ac:dyDescent="0.3">
      <c r="A27" s="6">
        <v>57</v>
      </c>
      <c r="B27" s="8" t="s">
        <v>656</v>
      </c>
      <c r="C27" s="27" t="s">
        <v>657</v>
      </c>
      <c r="D27" s="9">
        <v>11785</v>
      </c>
      <c r="E27" s="30" t="s">
        <v>658</v>
      </c>
      <c r="F27" s="29">
        <v>5.7000000000000002E-2</v>
      </c>
      <c r="G27" s="9">
        <v>115787</v>
      </c>
      <c r="H27" s="9">
        <v>519</v>
      </c>
      <c r="I27" s="9" t="s">
        <v>610</v>
      </c>
      <c r="J27" s="9">
        <v>0.03</v>
      </c>
      <c r="K27" s="9" t="s">
        <v>610</v>
      </c>
      <c r="L27" s="10" t="s">
        <v>610</v>
      </c>
      <c r="M27" s="10" t="s">
        <v>610</v>
      </c>
      <c r="N27" s="7" t="str">
        <f t="shared" si="0"/>
        <v>▶</v>
      </c>
    </row>
    <row r="28" spans="1:14" x14ac:dyDescent="0.3">
      <c r="A28" s="6">
        <v>58</v>
      </c>
      <c r="B28" s="8" t="s">
        <v>659</v>
      </c>
      <c r="C28" s="27" t="s">
        <v>660</v>
      </c>
      <c r="D28" s="9">
        <v>7645</v>
      </c>
      <c r="E28" s="30" t="s">
        <v>661</v>
      </c>
      <c r="F28" s="29">
        <v>5.5899999999999998E-2</v>
      </c>
      <c r="G28" s="9">
        <v>9043</v>
      </c>
      <c r="H28" s="9">
        <v>80</v>
      </c>
      <c r="I28" s="9" t="s">
        <v>610</v>
      </c>
      <c r="J28" s="9">
        <v>0.82</v>
      </c>
      <c r="K28" s="9" t="s">
        <v>610</v>
      </c>
      <c r="L28" s="10" t="s">
        <v>610</v>
      </c>
      <c r="M28" s="10" t="s">
        <v>610</v>
      </c>
      <c r="N28" s="7" t="str">
        <f t="shared" si="0"/>
        <v>▶</v>
      </c>
    </row>
    <row r="29" spans="1:14" x14ac:dyDescent="0.3">
      <c r="A29" s="6">
        <v>60</v>
      </c>
      <c r="B29" s="8" t="s">
        <v>662</v>
      </c>
      <c r="C29" s="27" t="s">
        <v>663</v>
      </c>
      <c r="D29" s="9">
        <v>11140</v>
      </c>
      <c r="E29" s="30" t="s">
        <v>664</v>
      </c>
      <c r="F29" s="29">
        <v>5.4899999999999997E-2</v>
      </c>
      <c r="G29" s="9">
        <v>5239</v>
      </c>
      <c r="H29" s="9">
        <v>89</v>
      </c>
      <c r="I29" s="9" t="s">
        <v>610</v>
      </c>
      <c r="J29" s="9">
        <v>0</v>
      </c>
      <c r="K29" s="9" t="s">
        <v>610</v>
      </c>
      <c r="L29" s="11" t="s">
        <v>610</v>
      </c>
      <c r="M29" s="10" t="s">
        <v>610</v>
      </c>
      <c r="N29" s="7" t="str">
        <f t="shared" si="0"/>
        <v>▶</v>
      </c>
    </row>
    <row r="30" spans="1:14" x14ac:dyDescent="0.3">
      <c r="A30" s="6">
        <v>63</v>
      </c>
      <c r="B30" s="8" t="s">
        <v>665</v>
      </c>
      <c r="C30" s="27" t="s">
        <v>666</v>
      </c>
      <c r="D30" s="9">
        <v>21665</v>
      </c>
      <c r="E30" s="30" t="s">
        <v>667</v>
      </c>
      <c r="F30" s="29">
        <v>5.4300000000000001E-2</v>
      </c>
      <c r="G30" s="9">
        <v>56557</v>
      </c>
      <c r="H30" s="9">
        <v>232</v>
      </c>
      <c r="I30" s="9" t="s">
        <v>610</v>
      </c>
      <c r="J30" s="9">
        <v>0</v>
      </c>
      <c r="K30" s="9" t="s">
        <v>610</v>
      </c>
      <c r="L30" s="11" t="s">
        <v>610</v>
      </c>
      <c r="M30" s="10" t="s">
        <v>610</v>
      </c>
      <c r="N30" s="7" t="str">
        <f t="shared" si="0"/>
        <v>▶</v>
      </c>
    </row>
    <row r="31" spans="1:14" x14ac:dyDescent="0.3">
      <c r="A31" s="6">
        <v>64</v>
      </c>
      <c r="B31" s="8" t="s">
        <v>668</v>
      </c>
      <c r="C31" s="27" t="s">
        <v>669</v>
      </c>
      <c r="D31" s="9">
        <v>7775</v>
      </c>
      <c r="E31" s="30" t="s">
        <v>670</v>
      </c>
      <c r="F31" s="29">
        <v>5.4199999999999998E-2</v>
      </c>
      <c r="G31" s="9">
        <v>448532</v>
      </c>
      <c r="H31" s="9">
        <v>1563</v>
      </c>
      <c r="I31" s="9" t="s">
        <v>610</v>
      </c>
      <c r="J31" s="9">
        <v>0.17</v>
      </c>
      <c r="K31" s="9" t="s">
        <v>610</v>
      </c>
      <c r="L31" s="10" t="s">
        <v>610</v>
      </c>
      <c r="M31" s="10" t="s">
        <v>610</v>
      </c>
      <c r="N31" s="7" t="str">
        <f t="shared" si="0"/>
        <v>▶</v>
      </c>
    </row>
    <row r="32" spans="1:14" x14ac:dyDescent="0.3">
      <c r="A32" s="6">
        <v>68</v>
      </c>
      <c r="B32" s="8" t="s">
        <v>671</v>
      </c>
      <c r="C32" s="28" t="s">
        <v>672</v>
      </c>
      <c r="D32" s="9">
        <v>38550</v>
      </c>
      <c r="E32" s="30" t="s">
        <v>673</v>
      </c>
      <c r="F32" s="29">
        <v>5.1799999999999999E-2</v>
      </c>
      <c r="G32" s="9">
        <v>29359</v>
      </c>
      <c r="H32" s="9">
        <v>4070</v>
      </c>
      <c r="I32" s="10" t="s">
        <v>610</v>
      </c>
      <c r="J32" s="10">
        <v>47.94</v>
      </c>
      <c r="K32" s="10">
        <v>3.86</v>
      </c>
      <c r="L32" s="10" t="s">
        <v>610</v>
      </c>
      <c r="M32" s="10">
        <v>0.5</v>
      </c>
      <c r="N32" s="7" t="str">
        <f t="shared" si="0"/>
        <v>▶</v>
      </c>
    </row>
    <row r="33" spans="1:14" x14ac:dyDescent="0.3">
      <c r="A33" s="6">
        <v>69</v>
      </c>
      <c r="B33" s="8" t="s">
        <v>674</v>
      </c>
      <c r="C33" s="28" t="s">
        <v>675</v>
      </c>
      <c r="D33" s="9">
        <v>3910</v>
      </c>
      <c r="E33" s="30" t="s">
        <v>676</v>
      </c>
      <c r="F33" s="29">
        <v>5.11E-2</v>
      </c>
      <c r="G33" s="9">
        <v>1955379</v>
      </c>
      <c r="H33" s="10">
        <v>424</v>
      </c>
      <c r="I33" s="10" t="s">
        <v>610</v>
      </c>
      <c r="J33" s="10">
        <v>0.08</v>
      </c>
      <c r="K33" s="10" t="s">
        <v>610</v>
      </c>
      <c r="L33" s="10" t="s">
        <v>610</v>
      </c>
      <c r="M33" s="10" t="s">
        <v>610</v>
      </c>
      <c r="N33" s="7" t="str">
        <f t="shared" si="0"/>
        <v>▶</v>
      </c>
    </row>
    <row r="34" spans="1:14" x14ac:dyDescent="0.3">
      <c r="A34" s="6">
        <v>73</v>
      </c>
      <c r="B34" s="8" t="s">
        <v>677</v>
      </c>
      <c r="C34" s="28" t="s">
        <v>678</v>
      </c>
      <c r="D34" s="9">
        <v>8070</v>
      </c>
      <c r="E34" s="30" t="s">
        <v>679</v>
      </c>
      <c r="F34" s="29">
        <v>5.0099999999999999E-2</v>
      </c>
      <c r="G34" s="9">
        <v>285620</v>
      </c>
      <c r="H34" s="9">
        <v>1081</v>
      </c>
      <c r="I34" s="10" t="s">
        <v>610</v>
      </c>
      <c r="J34" s="10">
        <v>0.01</v>
      </c>
      <c r="K34" s="10" t="s">
        <v>610</v>
      </c>
      <c r="L34" s="10" t="s">
        <v>610</v>
      </c>
      <c r="M34" s="10" t="s">
        <v>610</v>
      </c>
      <c r="N34" s="7" t="str">
        <f t="shared" si="0"/>
        <v>▶</v>
      </c>
    </row>
    <row r="35" spans="1:14" x14ac:dyDescent="0.3">
      <c r="A35" s="6">
        <v>74</v>
      </c>
      <c r="B35" s="8" t="s">
        <v>680</v>
      </c>
      <c r="C35" s="28" t="s">
        <v>681</v>
      </c>
      <c r="D35" s="9">
        <v>10635</v>
      </c>
      <c r="E35" s="30" t="s">
        <v>655</v>
      </c>
      <c r="F35" s="29">
        <v>4.99E-2</v>
      </c>
      <c r="G35" s="9">
        <v>126910</v>
      </c>
      <c r="H35" s="10">
        <v>776</v>
      </c>
      <c r="I35" s="10" t="s">
        <v>610</v>
      </c>
      <c r="J35" s="10">
        <v>1.29</v>
      </c>
      <c r="K35" s="10" t="s">
        <v>610</v>
      </c>
      <c r="L35" s="10" t="s">
        <v>610</v>
      </c>
      <c r="M35" s="10" t="s">
        <v>610</v>
      </c>
      <c r="N35" s="7" t="str">
        <f t="shared" si="0"/>
        <v>▶</v>
      </c>
    </row>
    <row r="36" spans="1:14" x14ac:dyDescent="0.3">
      <c r="A36" s="6">
        <v>76</v>
      </c>
      <c r="B36" s="8" t="s">
        <v>682</v>
      </c>
      <c r="C36" s="28" t="s">
        <v>683</v>
      </c>
      <c r="D36" s="9">
        <v>15395</v>
      </c>
      <c r="E36" s="30" t="s">
        <v>684</v>
      </c>
      <c r="F36" s="29">
        <v>4.9799999999999997E-2</v>
      </c>
      <c r="G36" s="9">
        <v>28227</v>
      </c>
      <c r="H36" s="10">
        <v>197</v>
      </c>
      <c r="I36" s="10" t="s">
        <v>610</v>
      </c>
      <c r="J36" s="10">
        <v>2.29</v>
      </c>
      <c r="K36" s="10" t="s">
        <v>610</v>
      </c>
      <c r="L36" s="10" t="s">
        <v>610</v>
      </c>
      <c r="M36" s="10" t="s">
        <v>610</v>
      </c>
      <c r="N36" s="7" t="str">
        <f t="shared" si="0"/>
        <v>▶</v>
      </c>
    </row>
    <row r="37" spans="1:14" x14ac:dyDescent="0.3">
      <c r="A37" s="6">
        <v>77</v>
      </c>
      <c r="B37" s="8" t="s">
        <v>685</v>
      </c>
      <c r="C37" s="28" t="s">
        <v>686</v>
      </c>
      <c r="D37" s="9">
        <v>4435</v>
      </c>
      <c r="E37" s="30" t="s">
        <v>687</v>
      </c>
      <c r="F37" s="29">
        <v>4.9700000000000001E-2</v>
      </c>
      <c r="G37" s="9">
        <v>17697</v>
      </c>
      <c r="H37" s="10">
        <v>58</v>
      </c>
      <c r="I37" s="10" t="s">
        <v>610</v>
      </c>
      <c r="J37" s="10">
        <v>0</v>
      </c>
      <c r="K37" s="10" t="s">
        <v>610</v>
      </c>
      <c r="L37" s="10" t="s">
        <v>610</v>
      </c>
      <c r="M37" s="10" t="s">
        <v>610</v>
      </c>
      <c r="N37" s="7" t="str">
        <f t="shared" si="0"/>
        <v>▶</v>
      </c>
    </row>
    <row r="38" spans="1:14" x14ac:dyDescent="0.3">
      <c r="A38" s="6">
        <v>78</v>
      </c>
      <c r="B38" s="8" t="s">
        <v>688</v>
      </c>
      <c r="C38" s="28" t="s">
        <v>689</v>
      </c>
      <c r="D38" s="10">
        <v>381</v>
      </c>
      <c r="E38" s="30" t="s">
        <v>690</v>
      </c>
      <c r="F38" s="29">
        <v>4.9599999999999998E-2</v>
      </c>
      <c r="G38" s="9">
        <v>813937</v>
      </c>
      <c r="H38" s="10">
        <v>579</v>
      </c>
      <c r="I38" s="10">
        <v>-26</v>
      </c>
      <c r="J38" s="10">
        <v>2</v>
      </c>
      <c r="K38" s="10">
        <v>-1.4</v>
      </c>
      <c r="L38" s="10">
        <v>-57.4</v>
      </c>
      <c r="M38" s="10">
        <v>0.92</v>
      </c>
      <c r="N38" s="7" t="str">
        <f t="shared" si="0"/>
        <v>▶</v>
      </c>
    </row>
    <row r="39" spans="1:14" x14ac:dyDescent="0.3">
      <c r="A39" s="6">
        <v>80</v>
      </c>
      <c r="B39" s="8" t="s">
        <v>691</v>
      </c>
      <c r="C39" s="28" t="s">
        <v>692</v>
      </c>
      <c r="D39" s="9">
        <v>1389</v>
      </c>
      <c r="E39" s="30" t="s">
        <v>693</v>
      </c>
      <c r="F39" s="29">
        <v>4.9099999999999998E-2</v>
      </c>
      <c r="G39" s="9">
        <v>211935</v>
      </c>
      <c r="H39" s="10">
        <v>486</v>
      </c>
      <c r="I39" s="10">
        <v>-40</v>
      </c>
      <c r="J39" s="10">
        <v>0.97</v>
      </c>
      <c r="K39" s="10">
        <v>-43.41</v>
      </c>
      <c r="L39" s="10">
        <v>-8.5299999999999994</v>
      </c>
      <c r="M39" s="10">
        <v>0.52</v>
      </c>
      <c r="N39" s="7" t="str">
        <f t="shared" si="0"/>
        <v>▶</v>
      </c>
    </row>
    <row r="40" spans="1:14" x14ac:dyDescent="0.3">
      <c r="A40" s="6">
        <v>83</v>
      </c>
      <c r="B40" s="8" t="s">
        <v>694</v>
      </c>
      <c r="C40" s="28" t="s">
        <v>695</v>
      </c>
      <c r="D40" s="9">
        <v>11890</v>
      </c>
      <c r="E40" s="30" t="s">
        <v>696</v>
      </c>
      <c r="F40" s="29">
        <v>4.7100000000000003E-2</v>
      </c>
      <c r="G40" s="10">
        <v>354</v>
      </c>
      <c r="H40" s="10">
        <v>18</v>
      </c>
      <c r="I40" s="10" t="s">
        <v>610</v>
      </c>
      <c r="J40" s="10">
        <v>0</v>
      </c>
      <c r="K40" s="10" t="s">
        <v>610</v>
      </c>
      <c r="L40" s="10" t="s">
        <v>610</v>
      </c>
      <c r="M40" s="10" t="s">
        <v>610</v>
      </c>
      <c r="N40" s="7" t="str">
        <f t="shared" si="0"/>
        <v>▶</v>
      </c>
    </row>
    <row r="41" spans="1:14" x14ac:dyDescent="0.3">
      <c r="A41" s="6">
        <v>84</v>
      </c>
      <c r="B41" s="8" t="s">
        <v>697</v>
      </c>
      <c r="C41" s="28" t="s">
        <v>698</v>
      </c>
      <c r="D41" s="9">
        <v>134100</v>
      </c>
      <c r="E41" s="30" t="s">
        <v>699</v>
      </c>
      <c r="F41" s="29">
        <v>4.6800000000000001E-2</v>
      </c>
      <c r="G41" s="9">
        <v>704079</v>
      </c>
      <c r="H41" s="9">
        <v>100164</v>
      </c>
      <c r="I41" s="9">
        <v>6394</v>
      </c>
      <c r="J41" s="10">
        <v>31.78</v>
      </c>
      <c r="K41" s="10">
        <v>20.239999999999998</v>
      </c>
      <c r="L41" s="10">
        <v>5.5</v>
      </c>
      <c r="M41" s="10">
        <v>1.21</v>
      </c>
      <c r="N41" s="7" t="str">
        <f t="shared" si="0"/>
        <v>▶</v>
      </c>
    </row>
    <row r="42" spans="1:14" x14ac:dyDescent="0.3">
      <c r="A42" s="6">
        <v>88</v>
      </c>
      <c r="B42" s="8" t="s">
        <v>700</v>
      </c>
      <c r="C42" s="28" t="s">
        <v>701</v>
      </c>
      <c r="D42" s="9">
        <v>10200</v>
      </c>
      <c r="E42" s="30" t="s">
        <v>702</v>
      </c>
      <c r="F42" s="29">
        <v>4.6199999999999998E-2</v>
      </c>
      <c r="G42" s="9">
        <v>621820</v>
      </c>
      <c r="H42" s="9">
        <v>2142</v>
      </c>
      <c r="I42" s="10">
        <v>69</v>
      </c>
      <c r="J42" s="10">
        <v>34.96</v>
      </c>
      <c r="K42" s="10">
        <v>536.84</v>
      </c>
      <c r="L42" s="10">
        <v>0.48</v>
      </c>
      <c r="M42" s="10">
        <v>1.04</v>
      </c>
      <c r="N42" s="7" t="str">
        <f t="shared" si="0"/>
        <v>▶</v>
      </c>
    </row>
    <row r="43" spans="1:14" x14ac:dyDescent="0.3">
      <c r="A43" s="6">
        <v>90</v>
      </c>
      <c r="B43" s="8" t="s">
        <v>703</v>
      </c>
      <c r="C43" s="28" t="s">
        <v>704</v>
      </c>
      <c r="D43" s="9">
        <v>20300</v>
      </c>
      <c r="E43" s="30" t="s">
        <v>705</v>
      </c>
      <c r="F43" s="29">
        <v>4.4999999999999998E-2</v>
      </c>
      <c r="G43" s="9">
        <v>39809</v>
      </c>
      <c r="H43" s="10">
        <v>447</v>
      </c>
      <c r="I43" s="10" t="s">
        <v>610</v>
      </c>
      <c r="J43" s="10">
        <v>36.42</v>
      </c>
      <c r="K43" s="10" t="s">
        <v>610</v>
      </c>
      <c r="L43" s="10" t="s">
        <v>610</v>
      </c>
      <c r="M43" s="10" t="s">
        <v>610</v>
      </c>
      <c r="N43" s="7" t="str">
        <f t="shared" si="0"/>
        <v>▶</v>
      </c>
    </row>
    <row r="44" spans="1:14" x14ac:dyDescent="0.3">
      <c r="A44" s="6">
        <v>92</v>
      </c>
      <c r="B44" s="8" t="s">
        <v>706</v>
      </c>
      <c r="C44" s="28" t="s">
        <v>707</v>
      </c>
      <c r="D44" s="9">
        <v>114200</v>
      </c>
      <c r="E44" s="30" t="s">
        <v>708</v>
      </c>
      <c r="F44" s="29">
        <v>4.48E-2</v>
      </c>
      <c r="G44" s="9">
        <v>362237</v>
      </c>
      <c r="H44" s="9">
        <v>217802</v>
      </c>
      <c r="I44" s="9">
        <v>29335</v>
      </c>
      <c r="J44" s="10">
        <v>16.170000000000002</v>
      </c>
      <c r="K44" s="10">
        <v>9.7100000000000009</v>
      </c>
      <c r="L44" s="10">
        <v>28.11</v>
      </c>
      <c r="M44" s="10">
        <v>2.08</v>
      </c>
      <c r="N44" s="7" t="str">
        <f t="shared" si="0"/>
        <v>▶</v>
      </c>
    </row>
    <row r="45" spans="1:14" x14ac:dyDescent="0.3">
      <c r="A45" s="6">
        <v>93</v>
      </c>
      <c r="B45" s="8" t="s">
        <v>709</v>
      </c>
      <c r="C45" s="28" t="s">
        <v>710</v>
      </c>
      <c r="D45" s="9">
        <v>13445</v>
      </c>
      <c r="E45" s="30" t="s">
        <v>711</v>
      </c>
      <c r="F45" s="29">
        <v>4.4699999999999997E-2</v>
      </c>
      <c r="G45" s="9">
        <v>63708</v>
      </c>
      <c r="H45" s="10">
        <v>387</v>
      </c>
      <c r="I45" s="10" t="s">
        <v>610</v>
      </c>
      <c r="J45" s="10">
        <v>0.84</v>
      </c>
      <c r="K45" s="10" t="s">
        <v>610</v>
      </c>
      <c r="L45" s="10" t="s">
        <v>610</v>
      </c>
      <c r="M45" s="10" t="s">
        <v>610</v>
      </c>
      <c r="N45" s="7" t="str">
        <f t="shared" si="0"/>
        <v>▶</v>
      </c>
    </row>
    <row r="46" spans="1:14" x14ac:dyDescent="0.3">
      <c r="A46" s="6">
        <v>95</v>
      </c>
      <c r="B46" s="8" t="s">
        <v>712</v>
      </c>
      <c r="C46" s="28" t="s">
        <v>713</v>
      </c>
      <c r="D46" s="9">
        <v>27000</v>
      </c>
      <c r="E46" s="30" t="s">
        <v>714</v>
      </c>
      <c r="F46" s="29">
        <v>4.4499999999999998E-2</v>
      </c>
      <c r="G46" s="9">
        <v>429352</v>
      </c>
      <c r="H46" s="9">
        <v>36351</v>
      </c>
      <c r="I46" s="10">
        <v>-566</v>
      </c>
      <c r="J46" s="10">
        <v>36.85</v>
      </c>
      <c r="K46" s="10">
        <v>-184.93</v>
      </c>
      <c r="L46" s="10">
        <v>0.14000000000000001</v>
      </c>
      <c r="M46" s="10">
        <v>1.95</v>
      </c>
      <c r="N46" s="7" t="str">
        <f t="shared" si="0"/>
        <v>▶</v>
      </c>
    </row>
    <row r="47" spans="1:14" x14ac:dyDescent="0.3">
      <c r="A47" s="6">
        <v>96</v>
      </c>
      <c r="B47" s="8" t="s">
        <v>715</v>
      </c>
      <c r="C47" s="28" t="s">
        <v>716</v>
      </c>
      <c r="D47" s="9">
        <v>110600</v>
      </c>
      <c r="E47" s="30" t="s">
        <v>717</v>
      </c>
      <c r="F47" s="29">
        <v>4.4400000000000002E-2</v>
      </c>
      <c r="G47" s="9">
        <v>305732</v>
      </c>
      <c r="H47" s="9">
        <v>138651</v>
      </c>
      <c r="I47" s="9">
        <v>11673</v>
      </c>
      <c r="J47" s="10">
        <v>44.51</v>
      </c>
      <c r="K47" s="10">
        <v>15.2</v>
      </c>
      <c r="L47" s="10">
        <v>9.76</v>
      </c>
      <c r="M47" s="10">
        <v>1.33</v>
      </c>
      <c r="N47" s="7" t="str">
        <f t="shared" si="0"/>
        <v>▶</v>
      </c>
    </row>
    <row r="48" spans="1:14" x14ac:dyDescent="0.3">
      <c r="A48" s="6">
        <v>97</v>
      </c>
      <c r="B48" s="8" t="s">
        <v>718</v>
      </c>
      <c r="C48" s="28" t="s">
        <v>719</v>
      </c>
      <c r="D48" s="9">
        <v>18630</v>
      </c>
      <c r="E48" s="30" t="s">
        <v>720</v>
      </c>
      <c r="F48" s="29">
        <v>4.4299999999999999E-2</v>
      </c>
      <c r="G48" s="9">
        <v>74318</v>
      </c>
      <c r="H48" s="9">
        <v>6291</v>
      </c>
      <c r="I48" s="10">
        <v>556</v>
      </c>
      <c r="J48" s="10">
        <v>9.15</v>
      </c>
      <c r="K48" s="10">
        <v>-4.9800000000000004</v>
      </c>
      <c r="L48" s="10">
        <v>-0.51</v>
      </c>
      <c r="M48" s="10">
        <v>0.4</v>
      </c>
      <c r="N48" s="7" t="str">
        <f t="shared" si="0"/>
        <v>▶</v>
      </c>
    </row>
    <row r="49" spans="1:14" x14ac:dyDescent="0.3">
      <c r="A49" s="6">
        <v>98</v>
      </c>
      <c r="B49" s="8" t="s">
        <v>721</v>
      </c>
      <c r="C49" s="28" t="s">
        <v>722</v>
      </c>
      <c r="D49" s="9">
        <v>101400</v>
      </c>
      <c r="E49" s="30" t="s">
        <v>723</v>
      </c>
      <c r="F49" s="29">
        <v>4.4299999999999999E-2</v>
      </c>
      <c r="G49" s="9">
        <v>111836</v>
      </c>
      <c r="H49" s="9">
        <v>40090</v>
      </c>
      <c r="I49" s="9">
        <v>4924</v>
      </c>
      <c r="J49" s="10">
        <v>28.22</v>
      </c>
      <c r="K49" s="10">
        <v>10.45</v>
      </c>
      <c r="L49" s="10">
        <v>13.91</v>
      </c>
      <c r="M49" s="10">
        <v>1.28</v>
      </c>
      <c r="N49" s="7" t="str">
        <f t="shared" si="0"/>
        <v>▶</v>
      </c>
    </row>
    <row r="50" spans="1:14" x14ac:dyDescent="0.3">
      <c r="A50" s="6">
        <v>99</v>
      </c>
      <c r="B50" s="8" t="s">
        <v>724</v>
      </c>
      <c r="C50" s="28" t="s">
        <v>725</v>
      </c>
      <c r="D50" s="9">
        <v>2265</v>
      </c>
      <c r="E50" s="30" t="s">
        <v>726</v>
      </c>
      <c r="F50" s="29">
        <v>4.3799999999999999E-2</v>
      </c>
      <c r="G50" s="9">
        <v>976935</v>
      </c>
      <c r="H50" s="10">
        <v>803</v>
      </c>
      <c r="I50" s="10">
        <v>70</v>
      </c>
      <c r="J50" s="10">
        <v>0.45</v>
      </c>
      <c r="K50" s="10">
        <v>11</v>
      </c>
      <c r="L50" s="10">
        <v>8.75</v>
      </c>
      <c r="M50" s="10">
        <v>0.95</v>
      </c>
      <c r="N50" s="7" t="str">
        <f t="shared" si="0"/>
        <v>▶</v>
      </c>
    </row>
    <row r="51" spans="1:14" x14ac:dyDescent="0.3">
      <c r="A51" s="6">
        <v>102</v>
      </c>
      <c r="B51" s="8" t="s">
        <v>727</v>
      </c>
      <c r="C51" s="28" t="s">
        <v>728</v>
      </c>
      <c r="D51" s="9">
        <v>16915</v>
      </c>
      <c r="E51" s="30" t="s">
        <v>729</v>
      </c>
      <c r="F51" s="29">
        <v>4.3200000000000002E-2</v>
      </c>
      <c r="G51" s="9">
        <v>5347</v>
      </c>
      <c r="H51" s="10">
        <v>135</v>
      </c>
      <c r="I51" s="10" t="s">
        <v>610</v>
      </c>
      <c r="J51" s="10">
        <v>0</v>
      </c>
      <c r="K51" s="10" t="s">
        <v>610</v>
      </c>
      <c r="L51" s="10" t="s">
        <v>610</v>
      </c>
      <c r="M51" s="10" t="s">
        <v>610</v>
      </c>
      <c r="N51" s="7" t="str">
        <f t="shared" si="0"/>
        <v>▶</v>
      </c>
    </row>
    <row r="52" spans="1:14" x14ac:dyDescent="0.3">
      <c r="A52" s="6">
        <v>104</v>
      </c>
      <c r="B52" s="8" t="s">
        <v>730</v>
      </c>
      <c r="C52" s="28" t="s">
        <v>731</v>
      </c>
      <c r="D52" s="9">
        <v>8740</v>
      </c>
      <c r="E52" s="30" t="s">
        <v>732</v>
      </c>
      <c r="F52" s="29">
        <v>4.2999999999999997E-2</v>
      </c>
      <c r="G52" s="9">
        <v>9583</v>
      </c>
      <c r="H52" s="10">
        <v>105</v>
      </c>
      <c r="I52" s="10" t="s">
        <v>610</v>
      </c>
      <c r="J52" s="10">
        <v>0</v>
      </c>
      <c r="K52" s="10" t="s">
        <v>610</v>
      </c>
      <c r="L52" s="10" t="s">
        <v>610</v>
      </c>
      <c r="M52" s="10" t="s">
        <v>610</v>
      </c>
      <c r="N52" s="7" t="str">
        <f t="shared" si="0"/>
        <v>▶</v>
      </c>
    </row>
    <row r="53" spans="1:14" x14ac:dyDescent="0.3">
      <c r="A53" s="6">
        <v>105</v>
      </c>
      <c r="B53" s="8" t="s">
        <v>733</v>
      </c>
      <c r="C53" s="28" t="s">
        <v>734</v>
      </c>
      <c r="D53" s="9">
        <v>119900</v>
      </c>
      <c r="E53" s="30" t="s">
        <v>708</v>
      </c>
      <c r="F53" s="29">
        <v>4.2599999999999999E-2</v>
      </c>
      <c r="G53" s="9">
        <v>629972</v>
      </c>
      <c r="H53" s="9">
        <v>213163</v>
      </c>
      <c r="I53" s="9">
        <v>28702</v>
      </c>
      <c r="J53" s="10">
        <v>26.19</v>
      </c>
      <c r="K53" s="10">
        <v>10.29</v>
      </c>
      <c r="L53" s="10">
        <v>7.28</v>
      </c>
      <c r="M53" s="10">
        <v>0.61</v>
      </c>
      <c r="N53" s="7" t="str">
        <f t="shared" si="0"/>
        <v>▶</v>
      </c>
    </row>
    <row r="54" spans="1:14" x14ac:dyDescent="0.3">
      <c r="A54" s="6">
        <v>107</v>
      </c>
      <c r="B54" s="8" t="s">
        <v>735</v>
      </c>
      <c r="C54" s="28" t="s">
        <v>736</v>
      </c>
      <c r="D54" s="9">
        <v>3190</v>
      </c>
      <c r="E54" s="30" t="s">
        <v>737</v>
      </c>
      <c r="F54" s="29">
        <v>4.2500000000000003E-2</v>
      </c>
      <c r="G54" s="9">
        <v>1302</v>
      </c>
      <c r="H54" s="10">
        <v>27</v>
      </c>
      <c r="I54" s="10" t="s">
        <v>610</v>
      </c>
      <c r="J54" s="10">
        <v>0.12</v>
      </c>
      <c r="K54" s="10">
        <v>227.86</v>
      </c>
      <c r="L54" s="10" t="s">
        <v>610</v>
      </c>
      <c r="M54" s="10">
        <v>1.81</v>
      </c>
      <c r="N54" s="7" t="str">
        <f t="shared" si="0"/>
        <v>▶</v>
      </c>
    </row>
    <row r="55" spans="1:14" x14ac:dyDescent="0.3">
      <c r="A55" s="6">
        <v>108</v>
      </c>
      <c r="B55" s="8" t="s">
        <v>738</v>
      </c>
      <c r="C55" s="28" t="s">
        <v>739</v>
      </c>
      <c r="D55" s="9">
        <v>68700</v>
      </c>
      <c r="E55" s="30" t="s">
        <v>740</v>
      </c>
      <c r="F55" s="29">
        <v>4.2500000000000003E-2</v>
      </c>
      <c r="G55" s="9">
        <v>496719</v>
      </c>
      <c r="H55" s="9">
        <v>20873</v>
      </c>
      <c r="I55" s="10">
        <v>691</v>
      </c>
      <c r="J55" s="10">
        <v>10.6</v>
      </c>
      <c r="K55" s="10">
        <v>44.24</v>
      </c>
      <c r="L55" s="10">
        <v>8.19</v>
      </c>
      <c r="M55" s="10">
        <v>3.84</v>
      </c>
      <c r="N55" s="7" t="str">
        <f t="shared" si="0"/>
        <v>▶</v>
      </c>
    </row>
    <row r="56" spans="1:14" x14ac:dyDescent="0.3">
      <c r="A56" s="6">
        <v>111</v>
      </c>
      <c r="B56" s="8" t="s">
        <v>741</v>
      </c>
      <c r="C56" s="28" t="s">
        <v>742</v>
      </c>
      <c r="D56" s="9">
        <v>1485</v>
      </c>
      <c r="E56" s="30" t="s">
        <v>743</v>
      </c>
      <c r="F56" s="29">
        <v>4.2099999999999999E-2</v>
      </c>
      <c r="G56" s="9">
        <v>91502</v>
      </c>
      <c r="H56" s="10">
        <v>426</v>
      </c>
      <c r="I56" s="10">
        <v>24</v>
      </c>
      <c r="J56" s="10">
        <v>0.68</v>
      </c>
      <c r="K56" s="10">
        <v>15</v>
      </c>
      <c r="L56" s="10">
        <v>5.42</v>
      </c>
      <c r="M56" s="10">
        <v>0.84</v>
      </c>
      <c r="N56" s="7" t="str">
        <f t="shared" si="0"/>
        <v>▶</v>
      </c>
    </row>
    <row r="57" spans="1:14" x14ac:dyDescent="0.3">
      <c r="A57" s="6">
        <v>112</v>
      </c>
      <c r="B57" s="8" t="s">
        <v>744</v>
      </c>
      <c r="C57" s="28" t="s">
        <v>745</v>
      </c>
      <c r="D57" s="9">
        <v>13260</v>
      </c>
      <c r="E57" s="30" t="s">
        <v>746</v>
      </c>
      <c r="F57" s="29">
        <v>4.1599999999999998E-2</v>
      </c>
      <c r="G57" s="9">
        <v>63709</v>
      </c>
      <c r="H57" s="10">
        <v>550</v>
      </c>
      <c r="I57" s="10" t="s">
        <v>610</v>
      </c>
      <c r="J57" s="10">
        <v>0</v>
      </c>
      <c r="K57" s="10" t="s">
        <v>610</v>
      </c>
      <c r="L57" s="10" t="s">
        <v>610</v>
      </c>
      <c r="M57" s="10" t="s">
        <v>610</v>
      </c>
      <c r="N57" s="7" t="str">
        <f t="shared" si="0"/>
        <v>▶</v>
      </c>
    </row>
    <row r="58" spans="1:14" x14ac:dyDescent="0.3">
      <c r="A58" s="6">
        <v>114</v>
      </c>
      <c r="B58" s="8" t="s">
        <v>747</v>
      </c>
      <c r="C58" s="28" t="s">
        <v>748</v>
      </c>
      <c r="D58" s="9">
        <v>43950</v>
      </c>
      <c r="E58" s="30" t="s">
        <v>749</v>
      </c>
      <c r="F58" s="29">
        <v>4.1500000000000002E-2</v>
      </c>
      <c r="G58" s="9">
        <v>109668</v>
      </c>
      <c r="H58" s="9">
        <v>19475</v>
      </c>
      <c r="I58" s="9">
        <v>6371</v>
      </c>
      <c r="J58" s="10">
        <v>28.95</v>
      </c>
      <c r="K58" s="10">
        <v>4.62</v>
      </c>
      <c r="L58" s="10">
        <v>17.03</v>
      </c>
      <c r="M58" s="10">
        <v>0.56000000000000005</v>
      </c>
      <c r="N58" s="7" t="str">
        <f t="shared" si="0"/>
        <v>▶</v>
      </c>
    </row>
    <row r="59" spans="1:14" x14ac:dyDescent="0.3">
      <c r="A59" s="6">
        <v>115</v>
      </c>
      <c r="B59" s="8" t="s">
        <v>750</v>
      </c>
      <c r="C59" s="28" t="s">
        <v>751</v>
      </c>
      <c r="D59" s="9">
        <v>14400</v>
      </c>
      <c r="E59" s="30" t="s">
        <v>640</v>
      </c>
      <c r="F59" s="29">
        <v>4.1200000000000001E-2</v>
      </c>
      <c r="G59" s="9">
        <v>25146</v>
      </c>
      <c r="H59" s="10">
        <v>79</v>
      </c>
      <c r="I59" s="10" t="s">
        <v>610</v>
      </c>
      <c r="J59" s="10">
        <v>0</v>
      </c>
      <c r="K59" s="10" t="s">
        <v>610</v>
      </c>
      <c r="L59" s="10" t="s">
        <v>610</v>
      </c>
      <c r="M59" s="10" t="s">
        <v>610</v>
      </c>
      <c r="N59" s="7" t="str">
        <f t="shared" si="0"/>
        <v>▶</v>
      </c>
    </row>
    <row r="60" spans="1:14" x14ac:dyDescent="0.3">
      <c r="A60" s="6">
        <v>116</v>
      </c>
      <c r="B60" s="8" t="s">
        <v>752</v>
      </c>
      <c r="C60" s="28" t="s">
        <v>753</v>
      </c>
      <c r="D60" s="9">
        <v>11640</v>
      </c>
      <c r="E60" s="30" t="s">
        <v>754</v>
      </c>
      <c r="F60" s="29">
        <v>4.07E-2</v>
      </c>
      <c r="G60" s="9">
        <v>437224</v>
      </c>
      <c r="H60" s="10">
        <v>407</v>
      </c>
      <c r="I60" s="10" t="s">
        <v>610</v>
      </c>
      <c r="J60" s="10">
        <v>0.09</v>
      </c>
      <c r="K60" s="10" t="s">
        <v>610</v>
      </c>
      <c r="L60" s="10" t="s">
        <v>610</v>
      </c>
      <c r="M60" s="10" t="s">
        <v>610</v>
      </c>
      <c r="N60" s="7" t="str">
        <f t="shared" si="0"/>
        <v>▶</v>
      </c>
    </row>
    <row r="61" spans="1:14" x14ac:dyDescent="0.3">
      <c r="A61" s="6">
        <v>118</v>
      </c>
      <c r="B61" s="8" t="s">
        <v>755</v>
      </c>
      <c r="C61" s="28" t="s">
        <v>756</v>
      </c>
      <c r="D61" s="9">
        <v>18695</v>
      </c>
      <c r="E61" s="30" t="s">
        <v>757</v>
      </c>
      <c r="F61" s="29">
        <v>4.0099999999999997E-2</v>
      </c>
      <c r="G61" s="10">
        <v>309</v>
      </c>
      <c r="H61" s="10">
        <v>60</v>
      </c>
      <c r="I61" s="10" t="s">
        <v>610</v>
      </c>
      <c r="J61" s="10">
        <v>0</v>
      </c>
      <c r="K61" s="10" t="s">
        <v>610</v>
      </c>
      <c r="L61" s="10" t="s">
        <v>610</v>
      </c>
      <c r="M61" s="10" t="s">
        <v>610</v>
      </c>
      <c r="N61" s="7" t="str">
        <f t="shared" si="0"/>
        <v>▶</v>
      </c>
    </row>
    <row r="62" spans="1:14" x14ac:dyDescent="0.3">
      <c r="A62" s="6">
        <v>121</v>
      </c>
      <c r="B62" s="8" t="s">
        <v>758</v>
      </c>
      <c r="C62" s="28" t="s">
        <v>759</v>
      </c>
      <c r="D62" s="9">
        <v>4085</v>
      </c>
      <c r="E62" s="30" t="s">
        <v>760</v>
      </c>
      <c r="F62" s="29">
        <v>3.9399999999999998E-2</v>
      </c>
      <c r="G62" s="9">
        <v>134831</v>
      </c>
      <c r="H62" s="10">
        <v>817</v>
      </c>
      <c r="I62" s="10">
        <v>70</v>
      </c>
      <c r="J62" s="10">
        <v>52.02</v>
      </c>
      <c r="K62" s="10">
        <v>4.46</v>
      </c>
      <c r="L62" s="10">
        <v>3.7</v>
      </c>
      <c r="M62" s="10">
        <v>0.45</v>
      </c>
      <c r="N62" s="7" t="str">
        <f t="shared" si="0"/>
        <v>▶</v>
      </c>
    </row>
    <row r="63" spans="1:14" x14ac:dyDescent="0.3">
      <c r="A63" s="6">
        <v>122</v>
      </c>
      <c r="B63" s="8" t="s">
        <v>761</v>
      </c>
      <c r="C63" s="28" t="s">
        <v>762</v>
      </c>
      <c r="D63" s="9">
        <v>6120</v>
      </c>
      <c r="E63" s="30" t="s">
        <v>763</v>
      </c>
      <c r="F63" s="29">
        <v>3.9E-2</v>
      </c>
      <c r="G63" s="9">
        <v>4953</v>
      </c>
      <c r="H63" s="10">
        <v>67</v>
      </c>
      <c r="I63" s="10" t="s">
        <v>610</v>
      </c>
      <c r="J63" s="10">
        <v>0</v>
      </c>
      <c r="K63" s="10" t="s">
        <v>610</v>
      </c>
      <c r="L63" s="10" t="s">
        <v>610</v>
      </c>
      <c r="M63" s="10" t="s">
        <v>610</v>
      </c>
      <c r="N63" s="7" t="str">
        <f t="shared" si="0"/>
        <v>▶</v>
      </c>
    </row>
    <row r="64" spans="1:14" x14ac:dyDescent="0.3">
      <c r="A64" s="6">
        <v>124</v>
      </c>
      <c r="B64" s="8" t="s">
        <v>764</v>
      </c>
      <c r="C64" s="28" t="s">
        <v>765</v>
      </c>
      <c r="D64" s="9">
        <v>12285</v>
      </c>
      <c r="E64" s="30" t="s">
        <v>754</v>
      </c>
      <c r="F64" s="29">
        <v>3.85E-2</v>
      </c>
      <c r="G64" s="9">
        <v>23352</v>
      </c>
      <c r="H64" s="10">
        <v>117</v>
      </c>
      <c r="I64" s="10" t="s">
        <v>610</v>
      </c>
      <c r="J64" s="10">
        <v>0</v>
      </c>
      <c r="K64" s="10" t="s">
        <v>610</v>
      </c>
      <c r="L64" s="10" t="s">
        <v>610</v>
      </c>
      <c r="M64" s="10" t="s">
        <v>610</v>
      </c>
      <c r="N64" s="7" t="str">
        <f t="shared" si="0"/>
        <v>▶</v>
      </c>
    </row>
    <row r="65" spans="1:14" x14ac:dyDescent="0.3">
      <c r="A65" s="6">
        <v>125</v>
      </c>
      <c r="B65" s="8" t="s">
        <v>766</v>
      </c>
      <c r="C65" s="28" t="s">
        <v>767</v>
      </c>
      <c r="D65" s="9">
        <v>24130</v>
      </c>
      <c r="E65" s="30" t="s">
        <v>768</v>
      </c>
      <c r="F65" s="29">
        <v>3.8300000000000001E-2</v>
      </c>
      <c r="G65" s="9">
        <v>17886</v>
      </c>
      <c r="H65" s="10">
        <v>396</v>
      </c>
      <c r="I65" s="10" t="s">
        <v>610</v>
      </c>
      <c r="J65" s="10">
        <v>0</v>
      </c>
      <c r="K65" s="10" t="s">
        <v>610</v>
      </c>
      <c r="L65" s="10" t="s">
        <v>610</v>
      </c>
      <c r="M65" s="10" t="s">
        <v>610</v>
      </c>
      <c r="N65" s="7" t="str">
        <f t="shared" si="0"/>
        <v>▶</v>
      </c>
    </row>
    <row r="66" spans="1:14" x14ac:dyDescent="0.3">
      <c r="E66" s="30"/>
      <c r="F66" s="30"/>
      <c r="N66" s="7" t="str">
        <f t="shared" si="0"/>
        <v/>
      </c>
    </row>
    <row r="67" spans="1:14" x14ac:dyDescent="0.3">
      <c r="E67" s="30"/>
      <c r="F67" s="30"/>
      <c r="N67" s="7" t="str">
        <f t="shared" ref="N67:N130" si="1">IF(ISBLANK($C67),"",HYPERLINK($C67,"▶"))</f>
        <v/>
      </c>
    </row>
    <row r="68" spans="1:14" x14ac:dyDescent="0.3">
      <c r="E68" s="30"/>
      <c r="F68" s="30"/>
      <c r="N68" s="7" t="str">
        <f t="shared" si="1"/>
        <v/>
      </c>
    </row>
    <row r="69" spans="1:14" x14ac:dyDescent="0.3">
      <c r="E69" s="30"/>
      <c r="F69" s="30"/>
      <c r="N69" s="7" t="str">
        <f t="shared" si="1"/>
        <v/>
      </c>
    </row>
    <row r="70" spans="1:14" x14ac:dyDescent="0.3">
      <c r="E70" s="30"/>
      <c r="F70" s="30"/>
      <c r="N70" s="7" t="str">
        <f t="shared" si="1"/>
        <v/>
      </c>
    </row>
    <row r="71" spans="1:14" x14ac:dyDescent="0.3">
      <c r="E71" s="30"/>
      <c r="F71" s="30"/>
      <c r="N71" s="7" t="str">
        <f t="shared" si="1"/>
        <v/>
      </c>
    </row>
    <row r="72" spans="1:14" x14ac:dyDescent="0.3">
      <c r="E72" s="30"/>
      <c r="F72" s="30"/>
      <c r="N72" s="7" t="str">
        <f t="shared" si="1"/>
        <v/>
      </c>
    </row>
    <row r="73" spans="1:14" x14ac:dyDescent="0.3">
      <c r="E73" s="30"/>
      <c r="F73" s="30"/>
      <c r="N73" s="7" t="str">
        <f t="shared" si="1"/>
        <v/>
      </c>
    </row>
    <row r="74" spans="1:14" x14ac:dyDescent="0.3">
      <c r="E74" s="30"/>
      <c r="F74" s="30"/>
      <c r="N74" s="7" t="str">
        <f t="shared" si="1"/>
        <v/>
      </c>
    </row>
    <row r="75" spans="1:14" x14ac:dyDescent="0.3">
      <c r="E75" s="30"/>
      <c r="F75" s="30"/>
      <c r="N75" s="7" t="str">
        <f t="shared" si="1"/>
        <v/>
      </c>
    </row>
    <row r="76" spans="1:14" x14ac:dyDescent="0.3">
      <c r="E76" s="30"/>
      <c r="F76" s="30"/>
      <c r="N76" s="7" t="str">
        <f t="shared" si="1"/>
        <v/>
      </c>
    </row>
    <row r="77" spans="1:14" x14ac:dyDescent="0.3">
      <c r="E77" s="30"/>
      <c r="F77" s="30"/>
      <c r="N77" s="7" t="str">
        <f t="shared" si="1"/>
        <v/>
      </c>
    </row>
    <row r="78" spans="1:14" x14ac:dyDescent="0.3">
      <c r="E78" s="30"/>
      <c r="F78" s="30"/>
      <c r="N78" s="7" t="str">
        <f t="shared" si="1"/>
        <v/>
      </c>
    </row>
    <row r="79" spans="1:14" x14ac:dyDescent="0.3">
      <c r="E79" s="30"/>
      <c r="F79" s="30"/>
      <c r="N79" s="7" t="str">
        <f t="shared" si="1"/>
        <v/>
      </c>
    </row>
    <row r="80" spans="1:14" x14ac:dyDescent="0.3">
      <c r="E80" s="30"/>
      <c r="F80" s="30"/>
      <c r="N80" s="7" t="str">
        <f t="shared" si="1"/>
        <v/>
      </c>
    </row>
    <row r="81" spans="5:14" x14ac:dyDescent="0.3">
      <c r="E81" s="30"/>
      <c r="F81" s="30"/>
      <c r="N81" s="7" t="str">
        <f t="shared" si="1"/>
        <v/>
      </c>
    </row>
    <row r="82" spans="5:14" x14ac:dyDescent="0.3">
      <c r="E82" s="30"/>
      <c r="F82" s="30"/>
      <c r="N82" s="7" t="str">
        <f t="shared" si="1"/>
        <v/>
      </c>
    </row>
    <row r="83" spans="5:14" x14ac:dyDescent="0.3">
      <c r="E83" s="30"/>
      <c r="F83" s="30"/>
      <c r="N83" s="7" t="str">
        <f t="shared" si="1"/>
        <v/>
      </c>
    </row>
    <row r="84" spans="5:14" x14ac:dyDescent="0.3">
      <c r="E84" s="30"/>
      <c r="F84" s="30"/>
      <c r="N84" s="7" t="str">
        <f t="shared" si="1"/>
        <v/>
      </c>
    </row>
    <row r="85" spans="5:14" x14ac:dyDescent="0.3">
      <c r="E85" s="30"/>
      <c r="F85" s="30"/>
      <c r="N85" s="7" t="str">
        <f t="shared" si="1"/>
        <v/>
      </c>
    </row>
    <row r="86" spans="5:14" x14ac:dyDescent="0.3">
      <c r="E86" s="30"/>
      <c r="F86" s="30"/>
      <c r="N86" s="7" t="str">
        <f t="shared" si="1"/>
        <v/>
      </c>
    </row>
    <row r="87" spans="5:14" x14ac:dyDescent="0.3">
      <c r="E87" s="30"/>
      <c r="F87" s="30"/>
      <c r="N87" s="7" t="str">
        <f t="shared" si="1"/>
        <v/>
      </c>
    </row>
    <row r="88" spans="5:14" x14ac:dyDescent="0.3">
      <c r="E88" s="30"/>
      <c r="F88" s="30"/>
      <c r="N88" s="7" t="str">
        <f t="shared" si="1"/>
        <v/>
      </c>
    </row>
    <row r="89" spans="5:14" x14ac:dyDescent="0.3">
      <c r="E89" s="30"/>
      <c r="F89" s="30"/>
      <c r="N89" s="7" t="str">
        <f t="shared" si="1"/>
        <v/>
      </c>
    </row>
    <row r="90" spans="5:14" x14ac:dyDescent="0.3">
      <c r="E90" s="30"/>
      <c r="F90" s="30"/>
      <c r="N90" s="7" t="str">
        <f t="shared" si="1"/>
        <v/>
      </c>
    </row>
    <row r="91" spans="5:14" x14ac:dyDescent="0.3">
      <c r="E91" s="30"/>
      <c r="F91" s="30"/>
      <c r="N91" s="7" t="str">
        <f t="shared" si="1"/>
        <v/>
      </c>
    </row>
    <row r="92" spans="5:14" x14ac:dyDescent="0.3">
      <c r="E92" s="30"/>
      <c r="F92" s="30"/>
      <c r="N92" s="7" t="str">
        <f t="shared" si="1"/>
        <v/>
      </c>
    </row>
    <row r="93" spans="5:14" x14ac:dyDescent="0.3">
      <c r="E93" s="30"/>
      <c r="F93" s="30"/>
      <c r="N93" s="7" t="str">
        <f t="shared" si="1"/>
        <v/>
      </c>
    </row>
    <row r="94" spans="5:14" x14ac:dyDescent="0.3">
      <c r="E94" s="30"/>
      <c r="F94" s="30"/>
      <c r="N94" s="7" t="str">
        <f t="shared" si="1"/>
        <v/>
      </c>
    </row>
    <row r="95" spans="5:14" x14ac:dyDescent="0.3">
      <c r="E95" s="30"/>
      <c r="F95" s="30"/>
      <c r="N95" s="7" t="str">
        <f t="shared" si="1"/>
        <v/>
      </c>
    </row>
    <row r="96" spans="5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769</v>
      </c>
      <c r="C2" s="27" t="s">
        <v>770</v>
      </c>
      <c r="D2" s="9">
        <v>8890</v>
      </c>
      <c r="E2" s="30" t="s">
        <v>771</v>
      </c>
      <c r="F2" s="29">
        <v>0.29970000000000002</v>
      </c>
      <c r="G2" s="9">
        <v>608021</v>
      </c>
      <c r="H2" s="9">
        <v>1962</v>
      </c>
      <c r="I2" s="10">
        <v>465</v>
      </c>
      <c r="J2" s="9">
        <v>3.28</v>
      </c>
      <c r="K2" s="10">
        <v>-4.72</v>
      </c>
      <c r="L2" s="10">
        <v>-9.18</v>
      </c>
      <c r="M2" s="10">
        <v>0.54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772</v>
      </c>
      <c r="C3" s="27" t="s">
        <v>773</v>
      </c>
      <c r="D3" s="9">
        <v>1540</v>
      </c>
      <c r="E3" s="30" t="s">
        <v>774</v>
      </c>
      <c r="F3" s="29">
        <v>0.29959999999999998</v>
      </c>
      <c r="G3" s="9">
        <v>9545078</v>
      </c>
      <c r="H3" s="9">
        <v>510</v>
      </c>
      <c r="I3" s="10">
        <v>7</v>
      </c>
      <c r="J3" s="9">
        <v>33.51</v>
      </c>
      <c r="K3" s="10">
        <v>-19.489999999999998</v>
      </c>
      <c r="L3" s="10">
        <v>2.15</v>
      </c>
      <c r="M3" s="10">
        <v>1.07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775</v>
      </c>
      <c r="C4" s="27" t="s">
        <v>776</v>
      </c>
      <c r="D4" s="9">
        <v>4255</v>
      </c>
      <c r="E4" s="30" t="s">
        <v>777</v>
      </c>
      <c r="F4" s="29">
        <v>0.29920000000000002</v>
      </c>
      <c r="G4" s="9">
        <v>2946662</v>
      </c>
      <c r="H4" s="9">
        <v>3440</v>
      </c>
      <c r="I4" s="9">
        <v>1470</v>
      </c>
      <c r="J4" s="9">
        <v>88.28</v>
      </c>
      <c r="K4" s="9">
        <v>3.95</v>
      </c>
      <c r="L4" s="10">
        <v>12.05</v>
      </c>
      <c r="M4" s="10">
        <v>0.43</v>
      </c>
      <c r="N4" s="7" t="str">
        <f t="shared" si="0"/>
        <v>▶</v>
      </c>
    </row>
    <row r="5" spans="1:14" x14ac:dyDescent="0.3">
      <c r="A5" s="6">
        <v>4</v>
      </c>
      <c r="B5" s="8" t="s">
        <v>778</v>
      </c>
      <c r="C5" s="27" t="s">
        <v>779</v>
      </c>
      <c r="D5" s="9">
        <v>20850</v>
      </c>
      <c r="E5" s="30" t="s">
        <v>780</v>
      </c>
      <c r="F5" s="29">
        <v>0.29909999999999998</v>
      </c>
      <c r="G5" s="9">
        <v>1313659</v>
      </c>
      <c r="H5" s="9">
        <v>1147</v>
      </c>
      <c r="I5" s="9">
        <v>-51</v>
      </c>
      <c r="J5" s="9">
        <v>1.91</v>
      </c>
      <c r="K5" s="9">
        <v>-51.61</v>
      </c>
      <c r="L5" s="10">
        <v>-82.98</v>
      </c>
      <c r="M5" s="10">
        <v>10.66</v>
      </c>
      <c r="N5" s="7" t="str">
        <f t="shared" si="0"/>
        <v>▶</v>
      </c>
    </row>
    <row r="6" spans="1:14" x14ac:dyDescent="0.3">
      <c r="A6" s="6">
        <v>5</v>
      </c>
      <c r="B6" s="8" t="s">
        <v>781</v>
      </c>
      <c r="C6" s="27" t="s">
        <v>782</v>
      </c>
      <c r="D6" s="9">
        <v>8820</v>
      </c>
      <c r="E6" s="30" t="s">
        <v>783</v>
      </c>
      <c r="F6" s="29">
        <v>0.29899999999999999</v>
      </c>
      <c r="G6" s="9">
        <v>2801194</v>
      </c>
      <c r="H6" s="9">
        <v>1106</v>
      </c>
      <c r="I6" s="9">
        <v>20</v>
      </c>
      <c r="J6" s="9">
        <v>0.71</v>
      </c>
      <c r="K6" s="9">
        <v>20.8</v>
      </c>
      <c r="L6" s="10">
        <v>8.24</v>
      </c>
      <c r="M6" s="10">
        <v>3.09</v>
      </c>
      <c r="N6" s="7" t="str">
        <f t="shared" si="0"/>
        <v>▶</v>
      </c>
    </row>
    <row r="7" spans="1:14" x14ac:dyDescent="0.3">
      <c r="A7" s="6">
        <v>6</v>
      </c>
      <c r="B7" s="8" t="s">
        <v>784</v>
      </c>
      <c r="C7" s="27" t="s">
        <v>785</v>
      </c>
      <c r="D7" s="9">
        <v>25450</v>
      </c>
      <c r="E7" s="30" t="s">
        <v>786</v>
      </c>
      <c r="F7" s="29">
        <v>0.2445</v>
      </c>
      <c r="G7" s="9">
        <v>1157145</v>
      </c>
      <c r="H7" s="9">
        <v>2918</v>
      </c>
      <c r="I7" s="9">
        <v>-110</v>
      </c>
      <c r="J7" s="9">
        <v>0.18</v>
      </c>
      <c r="K7" s="9">
        <v>-22.7</v>
      </c>
      <c r="L7" s="10">
        <v>-27.31</v>
      </c>
      <c r="M7" s="10">
        <v>16.41</v>
      </c>
      <c r="N7" s="7" t="str">
        <f t="shared" si="0"/>
        <v>▶</v>
      </c>
    </row>
    <row r="8" spans="1:14" x14ac:dyDescent="0.3">
      <c r="A8" s="6">
        <v>7</v>
      </c>
      <c r="B8" s="8" t="s">
        <v>787</v>
      </c>
      <c r="C8" s="27" t="s">
        <v>788</v>
      </c>
      <c r="D8" s="9">
        <v>8560</v>
      </c>
      <c r="E8" s="30" t="s">
        <v>789</v>
      </c>
      <c r="F8" s="29">
        <v>0.2424</v>
      </c>
      <c r="G8" s="9">
        <v>2869681</v>
      </c>
      <c r="H8" s="9">
        <v>922</v>
      </c>
      <c r="I8" s="9">
        <v>-3</v>
      </c>
      <c r="J8" s="9">
        <v>0.19</v>
      </c>
      <c r="K8" s="9">
        <v>-30.68</v>
      </c>
      <c r="L8" s="10">
        <v>-1.54</v>
      </c>
      <c r="M8" s="10">
        <v>1.58</v>
      </c>
      <c r="N8" s="7" t="str">
        <f t="shared" si="0"/>
        <v>▶</v>
      </c>
    </row>
    <row r="9" spans="1:14" x14ac:dyDescent="0.3">
      <c r="A9" s="6">
        <v>8</v>
      </c>
      <c r="B9" s="8" t="s">
        <v>790</v>
      </c>
      <c r="C9" s="27" t="s">
        <v>791</v>
      </c>
      <c r="D9" s="9">
        <v>4625</v>
      </c>
      <c r="E9" s="30" t="s">
        <v>792</v>
      </c>
      <c r="F9" s="29">
        <v>0.2268</v>
      </c>
      <c r="G9" s="9">
        <v>8668665</v>
      </c>
      <c r="H9" s="9">
        <v>680</v>
      </c>
      <c r="I9" s="9">
        <v>52</v>
      </c>
      <c r="J9" s="9">
        <v>0.28000000000000003</v>
      </c>
      <c r="K9" s="9">
        <v>29.84</v>
      </c>
      <c r="L9" s="10">
        <v>15.43</v>
      </c>
      <c r="M9" s="10">
        <v>1.55</v>
      </c>
      <c r="N9" s="7" t="str">
        <f t="shared" si="0"/>
        <v>▶</v>
      </c>
    </row>
    <row r="10" spans="1:14" x14ac:dyDescent="0.3">
      <c r="A10" s="6">
        <v>9</v>
      </c>
      <c r="B10" s="8" t="s">
        <v>793</v>
      </c>
      <c r="C10" s="27" t="s">
        <v>794</v>
      </c>
      <c r="D10" s="9">
        <v>38500</v>
      </c>
      <c r="E10" s="30" t="s">
        <v>795</v>
      </c>
      <c r="F10" s="29">
        <v>0.22420000000000001</v>
      </c>
      <c r="G10" s="9">
        <v>3167042</v>
      </c>
      <c r="H10" s="9">
        <v>11892</v>
      </c>
      <c r="I10" s="9">
        <v>43</v>
      </c>
      <c r="J10" s="9">
        <v>5.18</v>
      </c>
      <c r="K10" s="9">
        <v>726.42</v>
      </c>
      <c r="L10" s="10">
        <v>5.98</v>
      </c>
      <c r="M10" s="10">
        <v>15.51</v>
      </c>
      <c r="N10" s="7" t="str">
        <f t="shared" si="0"/>
        <v>▶</v>
      </c>
    </row>
    <row r="11" spans="1:14" x14ac:dyDescent="0.3">
      <c r="A11" s="6">
        <v>10</v>
      </c>
      <c r="B11" s="8" t="s">
        <v>796</v>
      </c>
      <c r="C11" s="27" t="s">
        <v>797</v>
      </c>
      <c r="D11" s="9">
        <v>299500</v>
      </c>
      <c r="E11" s="30" t="s">
        <v>798</v>
      </c>
      <c r="F11" s="29">
        <v>0.21260000000000001</v>
      </c>
      <c r="G11" s="9">
        <v>1818956</v>
      </c>
      <c r="H11" s="9">
        <v>58103</v>
      </c>
      <c r="I11" s="9">
        <v>-446</v>
      </c>
      <c r="J11" s="9">
        <v>6.98</v>
      </c>
      <c r="K11" s="9">
        <v>-283.89</v>
      </c>
      <c r="L11" s="10">
        <v>-0.93</v>
      </c>
      <c r="M11" s="10">
        <v>44.86</v>
      </c>
      <c r="N11" s="7" t="str">
        <f t="shared" si="0"/>
        <v>▶</v>
      </c>
    </row>
    <row r="12" spans="1:14" x14ac:dyDescent="0.3">
      <c r="A12" s="6">
        <v>11</v>
      </c>
      <c r="B12" s="8" t="s">
        <v>799</v>
      </c>
      <c r="C12" s="27" t="s">
        <v>800</v>
      </c>
      <c r="D12" s="9">
        <v>760</v>
      </c>
      <c r="E12" s="30" t="s">
        <v>801</v>
      </c>
      <c r="F12" s="29">
        <v>0.2006</v>
      </c>
      <c r="G12" s="9">
        <v>2838173</v>
      </c>
      <c r="H12" s="9">
        <v>441</v>
      </c>
      <c r="I12" s="9">
        <v>-172</v>
      </c>
      <c r="J12" s="9">
        <v>5.45</v>
      </c>
      <c r="K12" s="9">
        <v>-1.48</v>
      </c>
      <c r="L12" s="10">
        <v>-231.23</v>
      </c>
      <c r="M12" s="10">
        <v>1.74</v>
      </c>
      <c r="N12" s="7" t="str">
        <f t="shared" si="0"/>
        <v>▶</v>
      </c>
    </row>
    <row r="13" spans="1:14" x14ac:dyDescent="0.3">
      <c r="A13" s="6">
        <v>12</v>
      </c>
      <c r="B13" s="8" t="s">
        <v>802</v>
      </c>
      <c r="C13" s="27" t="s">
        <v>803</v>
      </c>
      <c r="D13" s="9">
        <v>3785</v>
      </c>
      <c r="E13" s="30" t="s">
        <v>804</v>
      </c>
      <c r="F13" s="29">
        <v>0.1903</v>
      </c>
      <c r="G13" s="9">
        <v>4478876</v>
      </c>
      <c r="H13" s="9">
        <v>451</v>
      </c>
      <c r="I13" s="9">
        <v>13</v>
      </c>
      <c r="J13" s="9">
        <v>0.17</v>
      </c>
      <c r="K13" s="9">
        <v>11.61</v>
      </c>
      <c r="L13" s="10" t="s">
        <v>610</v>
      </c>
      <c r="M13" s="10">
        <v>1.31</v>
      </c>
      <c r="N13" s="7" t="str">
        <f t="shared" si="0"/>
        <v>▶</v>
      </c>
    </row>
    <row r="14" spans="1:14" x14ac:dyDescent="0.3">
      <c r="A14" s="6">
        <v>13</v>
      </c>
      <c r="B14" s="8" t="s">
        <v>805</v>
      </c>
      <c r="C14" s="27" t="s">
        <v>806</v>
      </c>
      <c r="D14" s="9">
        <v>8700</v>
      </c>
      <c r="E14" s="30" t="s">
        <v>807</v>
      </c>
      <c r="F14" s="29">
        <v>0.18690000000000001</v>
      </c>
      <c r="G14" s="9">
        <v>6373870</v>
      </c>
      <c r="H14" s="9">
        <v>1034</v>
      </c>
      <c r="I14" s="9">
        <v>-68</v>
      </c>
      <c r="J14" s="9">
        <v>0.12</v>
      </c>
      <c r="K14" s="9">
        <v>-15.26</v>
      </c>
      <c r="L14" s="10">
        <v>-39.79</v>
      </c>
      <c r="M14" s="10">
        <v>7.18</v>
      </c>
      <c r="N14" s="7" t="str">
        <f t="shared" si="0"/>
        <v>▶</v>
      </c>
    </row>
    <row r="15" spans="1:14" x14ac:dyDescent="0.3">
      <c r="A15" s="6">
        <v>14</v>
      </c>
      <c r="B15" s="8" t="s">
        <v>808</v>
      </c>
      <c r="C15" s="27" t="s">
        <v>809</v>
      </c>
      <c r="D15" s="9">
        <v>27650</v>
      </c>
      <c r="E15" s="30" t="s">
        <v>810</v>
      </c>
      <c r="F15" s="29">
        <v>0.18160000000000001</v>
      </c>
      <c r="G15" s="9">
        <v>2905045</v>
      </c>
      <c r="H15" s="9">
        <v>3354</v>
      </c>
      <c r="I15" s="9">
        <v>-93</v>
      </c>
      <c r="J15" s="9">
        <v>0.62</v>
      </c>
      <c r="K15" s="9">
        <v>-100.18</v>
      </c>
      <c r="L15" s="10">
        <v>-15.24</v>
      </c>
      <c r="M15" s="10">
        <v>4.72</v>
      </c>
      <c r="N15" s="7" t="str">
        <f t="shared" si="0"/>
        <v>▶</v>
      </c>
    </row>
    <row r="16" spans="1:14" x14ac:dyDescent="0.3">
      <c r="A16" s="6">
        <v>15</v>
      </c>
      <c r="B16" s="8" t="s">
        <v>811</v>
      </c>
      <c r="C16" s="27" t="s">
        <v>812</v>
      </c>
      <c r="D16" s="9">
        <v>4740</v>
      </c>
      <c r="E16" s="30" t="s">
        <v>757</v>
      </c>
      <c r="F16" s="29">
        <v>0.17910000000000001</v>
      </c>
      <c r="G16" s="9">
        <v>36645856</v>
      </c>
      <c r="H16" s="9">
        <v>2002</v>
      </c>
      <c r="I16" s="9">
        <v>64</v>
      </c>
      <c r="J16" s="9">
        <v>0.17</v>
      </c>
      <c r="K16" s="9">
        <v>28.55</v>
      </c>
      <c r="L16" s="11">
        <v>26.65</v>
      </c>
      <c r="M16" s="10">
        <v>2.2400000000000002</v>
      </c>
      <c r="N16" s="7" t="str">
        <f t="shared" si="0"/>
        <v>▶</v>
      </c>
    </row>
    <row r="17" spans="1:14" x14ac:dyDescent="0.3">
      <c r="A17" s="6">
        <v>16</v>
      </c>
      <c r="B17" s="8" t="s">
        <v>813</v>
      </c>
      <c r="C17" s="27" t="s">
        <v>814</v>
      </c>
      <c r="D17" s="9">
        <v>4755</v>
      </c>
      <c r="E17" s="30" t="s">
        <v>815</v>
      </c>
      <c r="F17" s="29">
        <v>0.16539999999999999</v>
      </c>
      <c r="G17" s="9">
        <v>868811</v>
      </c>
      <c r="H17" s="9">
        <v>589</v>
      </c>
      <c r="I17" s="9">
        <v>-92</v>
      </c>
      <c r="J17" s="9">
        <v>0.6</v>
      </c>
      <c r="K17" s="9">
        <v>-5.44</v>
      </c>
      <c r="L17" s="10">
        <v>82.83</v>
      </c>
      <c r="M17" s="10">
        <v>1.05</v>
      </c>
      <c r="N17" s="7" t="str">
        <f t="shared" si="0"/>
        <v>▶</v>
      </c>
    </row>
    <row r="18" spans="1:14" x14ac:dyDescent="0.3">
      <c r="A18" s="6">
        <v>17</v>
      </c>
      <c r="B18" s="8" t="s">
        <v>816</v>
      </c>
      <c r="C18" s="27" t="s">
        <v>817</v>
      </c>
      <c r="D18" s="9">
        <v>674</v>
      </c>
      <c r="E18" s="30" t="s">
        <v>818</v>
      </c>
      <c r="F18" s="29">
        <v>0.16009999999999999</v>
      </c>
      <c r="G18" s="9">
        <v>8293190</v>
      </c>
      <c r="H18" s="9">
        <v>798</v>
      </c>
      <c r="I18" s="9">
        <v>-33</v>
      </c>
      <c r="J18" s="9">
        <v>0.21</v>
      </c>
      <c r="K18" s="9">
        <v>-0.81</v>
      </c>
      <c r="L18" s="10">
        <v>-45.56</v>
      </c>
      <c r="M18" s="10">
        <v>3.35</v>
      </c>
      <c r="N18" s="7" t="str">
        <f t="shared" si="0"/>
        <v>▶</v>
      </c>
    </row>
    <row r="19" spans="1:14" x14ac:dyDescent="0.3">
      <c r="A19" s="6">
        <v>18</v>
      </c>
      <c r="B19" s="8" t="s">
        <v>819</v>
      </c>
      <c r="C19" s="27" t="s">
        <v>820</v>
      </c>
      <c r="D19" s="9">
        <v>16300</v>
      </c>
      <c r="E19" s="30" t="s">
        <v>821</v>
      </c>
      <c r="F19" s="29">
        <v>0.15440000000000001</v>
      </c>
      <c r="G19" s="9">
        <v>1244542</v>
      </c>
      <c r="H19" s="9">
        <v>3009</v>
      </c>
      <c r="I19" s="9">
        <v>-182</v>
      </c>
      <c r="J19" s="9">
        <v>1.76</v>
      </c>
      <c r="K19" s="9">
        <v>-10.97</v>
      </c>
      <c r="L19" s="10">
        <v>-33</v>
      </c>
      <c r="M19" s="10">
        <v>17.350000000000001</v>
      </c>
      <c r="N19" s="7" t="str">
        <f t="shared" si="0"/>
        <v>▶</v>
      </c>
    </row>
    <row r="20" spans="1:14" x14ac:dyDescent="0.3">
      <c r="A20" s="6">
        <v>19</v>
      </c>
      <c r="B20" s="8" t="s">
        <v>822</v>
      </c>
      <c r="C20" s="27" t="s">
        <v>823</v>
      </c>
      <c r="D20" s="9">
        <v>9350</v>
      </c>
      <c r="E20" s="30" t="s">
        <v>824</v>
      </c>
      <c r="F20" s="29">
        <v>0.1444</v>
      </c>
      <c r="G20" s="9">
        <v>7894529</v>
      </c>
      <c r="H20" s="9">
        <v>1426</v>
      </c>
      <c r="I20" s="9">
        <v>-9</v>
      </c>
      <c r="J20" s="9">
        <v>1.04</v>
      </c>
      <c r="K20" s="9">
        <v>-584.38</v>
      </c>
      <c r="L20" s="10">
        <v>2.06</v>
      </c>
      <c r="M20" s="10">
        <v>2.87</v>
      </c>
      <c r="N20" s="7" t="str">
        <f t="shared" si="0"/>
        <v>▶</v>
      </c>
    </row>
    <row r="21" spans="1:14" x14ac:dyDescent="0.3">
      <c r="A21" s="6">
        <v>20</v>
      </c>
      <c r="B21" s="8" t="s">
        <v>825</v>
      </c>
      <c r="C21" s="27" t="s">
        <v>826</v>
      </c>
      <c r="D21" s="9">
        <v>11230</v>
      </c>
      <c r="E21" s="30" t="s">
        <v>827</v>
      </c>
      <c r="F21" s="29">
        <v>0.1343</v>
      </c>
      <c r="G21" s="9">
        <v>355225</v>
      </c>
      <c r="H21" s="9">
        <v>1868</v>
      </c>
      <c r="I21" s="9">
        <v>9</v>
      </c>
      <c r="J21" s="9">
        <v>1.29</v>
      </c>
      <c r="K21" s="9">
        <v>91.3</v>
      </c>
      <c r="L21" s="10">
        <v>8.34</v>
      </c>
      <c r="M21" s="10">
        <v>6.78</v>
      </c>
      <c r="N21" s="7" t="str">
        <f t="shared" si="0"/>
        <v>▶</v>
      </c>
    </row>
    <row r="22" spans="1:14" x14ac:dyDescent="0.3">
      <c r="A22" s="6">
        <v>21</v>
      </c>
      <c r="B22" s="8" t="s">
        <v>828</v>
      </c>
      <c r="C22" s="27" t="s">
        <v>829</v>
      </c>
      <c r="D22" s="9">
        <v>22800</v>
      </c>
      <c r="E22" s="30" t="s">
        <v>830</v>
      </c>
      <c r="F22" s="29">
        <v>0.13150000000000001</v>
      </c>
      <c r="G22" s="9">
        <v>2321990</v>
      </c>
      <c r="H22" s="9">
        <v>1427</v>
      </c>
      <c r="I22" s="9">
        <v>-39</v>
      </c>
      <c r="J22" s="9">
        <v>0</v>
      </c>
      <c r="K22" s="9">
        <v>-26.98</v>
      </c>
      <c r="L22" s="11">
        <v>-24.18</v>
      </c>
      <c r="M22" s="10">
        <v>7.66</v>
      </c>
      <c r="N22" s="7" t="str">
        <f t="shared" si="0"/>
        <v>▶</v>
      </c>
    </row>
    <row r="23" spans="1:14" x14ac:dyDescent="0.3">
      <c r="A23" s="6">
        <v>22</v>
      </c>
      <c r="B23" s="8" t="s">
        <v>831</v>
      </c>
      <c r="C23" s="27" t="s">
        <v>832</v>
      </c>
      <c r="D23" s="9">
        <v>9920</v>
      </c>
      <c r="E23" s="30" t="s">
        <v>714</v>
      </c>
      <c r="F23" s="29">
        <v>0.13109999999999999</v>
      </c>
      <c r="G23" s="9">
        <v>152633</v>
      </c>
      <c r="H23" s="9">
        <v>440</v>
      </c>
      <c r="I23" s="9">
        <v>-58</v>
      </c>
      <c r="J23" s="9">
        <v>0.2</v>
      </c>
      <c r="K23" s="9">
        <v>-9.76</v>
      </c>
      <c r="L23" s="10">
        <v>-130.18</v>
      </c>
      <c r="M23" s="10">
        <v>4.3899999999999997</v>
      </c>
      <c r="N23" s="7" t="str">
        <f t="shared" si="0"/>
        <v>▶</v>
      </c>
    </row>
    <row r="24" spans="1:14" x14ac:dyDescent="0.3">
      <c r="A24" s="6">
        <v>23</v>
      </c>
      <c r="B24" s="8" t="s">
        <v>833</v>
      </c>
      <c r="C24" s="27" t="s">
        <v>834</v>
      </c>
      <c r="D24" s="9">
        <v>31300</v>
      </c>
      <c r="E24" s="30" t="s">
        <v>835</v>
      </c>
      <c r="F24" s="29">
        <v>0.12790000000000001</v>
      </c>
      <c r="G24" s="9">
        <v>3373302</v>
      </c>
      <c r="H24" s="9">
        <v>6942</v>
      </c>
      <c r="I24" s="9">
        <v>160</v>
      </c>
      <c r="J24" s="9">
        <v>3</v>
      </c>
      <c r="K24" s="9">
        <v>62.23</v>
      </c>
      <c r="L24" s="10">
        <v>5.09</v>
      </c>
      <c r="M24" s="10">
        <v>2.87</v>
      </c>
      <c r="N24" s="7" t="str">
        <f t="shared" si="0"/>
        <v>▶</v>
      </c>
    </row>
    <row r="25" spans="1:14" x14ac:dyDescent="0.3">
      <c r="A25" s="6">
        <v>24</v>
      </c>
      <c r="B25" s="8" t="s">
        <v>836</v>
      </c>
      <c r="C25" s="27" t="s">
        <v>837</v>
      </c>
      <c r="D25" s="9">
        <v>42350</v>
      </c>
      <c r="E25" s="30" t="s">
        <v>838</v>
      </c>
      <c r="F25" s="29">
        <v>0.1263</v>
      </c>
      <c r="G25" s="9">
        <v>4395787</v>
      </c>
      <c r="H25" s="9">
        <v>5531</v>
      </c>
      <c r="I25" s="9">
        <v>-53</v>
      </c>
      <c r="J25" s="9">
        <v>2.83</v>
      </c>
      <c r="K25" s="9">
        <v>-109.72</v>
      </c>
      <c r="L25" s="10">
        <v>-1.51</v>
      </c>
      <c r="M25" s="10">
        <v>5.86</v>
      </c>
      <c r="N25" s="7" t="str">
        <f t="shared" si="0"/>
        <v>▶</v>
      </c>
    </row>
    <row r="26" spans="1:14" x14ac:dyDescent="0.3">
      <c r="A26" s="6">
        <v>25</v>
      </c>
      <c r="B26" s="8" t="s">
        <v>839</v>
      </c>
      <c r="C26" s="27" t="s">
        <v>840</v>
      </c>
      <c r="D26" s="9">
        <v>7820</v>
      </c>
      <c r="E26" s="30" t="s">
        <v>841</v>
      </c>
      <c r="F26" s="29">
        <v>0.1236</v>
      </c>
      <c r="G26" s="9">
        <v>328540</v>
      </c>
      <c r="H26" s="9">
        <v>476</v>
      </c>
      <c r="I26" s="9">
        <v>-69</v>
      </c>
      <c r="J26" s="9">
        <v>0.73</v>
      </c>
      <c r="K26" s="9">
        <v>-7.06</v>
      </c>
      <c r="L26" s="10">
        <v>-36.35</v>
      </c>
      <c r="M26" s="10">
        <v>4.8</v>
      </c>
      <c r="N26" s="7" t="str">
        <f t="shared" si="0"/>
        <v>▶</v>
      </c>
    </row>
    <row r="27" spans="1:14" x14ac:dyDescent="0.3">
      <c r="A27" s="6">
        <v>26</v>
      </c>
      <c r="B27" s="8" t="s">
        <v>842</v>
      </c>
      <c r="C27" s="27" t="s">
        <v>843</v>
      </c>
      <c r="D27" s="9">
        <v>1089</v>
      </c>
      <c r="E27" s="30" t="s">
        <v>844</v>
      </c>
      <c r="F27" s="29">
        <v>0.1215</v>
      </c>
      <c r="G27" s="9">
        <v>718180</v>
      </c>
      <c r="H27" s="9">
        <v>215</v>
      </c>
      <c r="I27" s="9">
        <v>-20</v>
      </c>
      <c r="J27" s="9">
        <v>0</v>
      </c>
      <c r="K27" s="9">
        <v>-7.67</v>
      </c>
      <c r="L27" s="10">
        <v>-36.409999999999997</v>
      </c>
      <c r="M27" s="10">
        <v>3.44</v>
      </c>
      <c r="N27" s="7" t="str">
        <f t="shared" si="0"/>
        <v>▶</v>
      </c>
    </row>
    <row r="28" spans="1:14" x14ac:dyDescent="0.3">
      <c r="A28" s="6">
        <v>27</v>
      </c>
      <c r="B28" s="8" t="s">
        <v>845</v>
      </c>
      <c r="C28" s="27" t="s">
        <v>846</v>
      </c>
      <c r="D28" s="9">
        <v>5060</v>
      </c>
      <c r="E28" s="30" t="s">
        <v>847</v>
      </c>
      <c r="F28" s="29">
        <v>0.1207</v>
      </c>
      <c r="G28" s="9">
        <v>6870600</v>
      </c>
      <c r="H28" s="9">
        <v>620</v>
      </c>
      <c r="I28" s="9">
        <v>0</v>
      </c>
      <c r="J28" s="9">
        <v>1.0900000000000001</v>
      </c>
      <c r="K28" s="9">
        <v>54.41</v>
      </c>
      <c r="L28" s="10">
        <v>-5.57</v>
      </c>
      <c r="M28" s="10">
        <v>1.74</v>
      </c>
      <c r="N28" s="7" t="str">
        <f t="shared" si="0"/>
        <v>▶</v>
      </c>
    </row>
    <row r="29" spans="1:14" x14ac:dyDescent="0.3">
      <c r="A29" s="6">
        <v>28</v>
      </c>
      <c r="B29" s="8" t="s">
        <v>848</v>
      </c>
      <c r="C29" s="27" t="s">
        <v>849</v>
      </c>
      <c r="D29" s="9">
        <v>36050</v>
      </c>
      <c r="E29" s="30" t="s">
        <v>850</v>
      </c>
      <c r="F29" s="29">
        <v>0.1196</v>
      </c>
      <c r="G29" s="9">
        <v>625964</v>
      </c>
      <c r="H29" s="9">
        <v>3259</v>
      </c>
      <c r="I29" s="9">
        <v>84</v>
      </c>
      <c r="J29" s="9">
        <v>0.26</v>
      </c>
      <c r="K29" s="9">
        <v>29.48</v>
      </c>
      <c r="L29" s="11">
        <v>13.64</v>
      </c>
      <c r="M29" s="10">
        <v>3.17</v>
      </c>
      <c r="N29" s="7" t="str">
        <f t="shared" si="0"/>
        <v>▶</v>
      </c>
    </row>
    <row r="30" spans="1:14" x14ac:dyDescent="0.3">
      <c r="A30" s="6">
        <v>29</v>
      </c>
      <c r="B30" s="8" t="s">
        <v>851</v>
      </c>
      <c r="C30" s="27" t="s">
        <v>852</v>
      </c>
      <c r="D30" s="9">
        <v>7430</v>
      </c>
      <c r="E30" s="30" t="s">
        <v>720</v>
      </c>
      <c r="F30" s="29">
        <v>0.11899999999999999</v>
      </c>
      <c r="G30" s="9">
        <v>14137310</v>
      </c>
      <c r="H30" s="9">
        <v>2713</v>
      </c>
      <c r="I30" s="9">
        <v>16</v>
      </c>
      <c r="J30" s="9">
        <v>0.27</v>
      </c>
      <c r="K30" s="9">
        <v>256.20999999999998</v>
      </c>
      <c r="L30" s="11">
        <v>14.33</v>
      </c>
      <c r="M30" s="10">
        <v>16.100000000000001</v>
      </c>
      <c r="N30" s="7" t="str">
        <f t="shared" si="0"/>
        <v>▶</v>
      </c>
    </row>
    <row r="31" spans="1:14" x14ac:dyDescent="0.3">
      <c r="A31" s="6">
        <v>30</v>
      </c>
      <c r="B31" s="8" t="s">
        <v>853</v>
      </c>
      <c r="C31" s="27" t="s">
        <v>854</v>
      </c>
      <c r="D31" s="9">
        <v>419</v>
      </c>
      <c r="E31" s="30" t="s">
        <v>855</v>
      </c>
      <c r="F31" s="29">
        <v>0.1144</v>
      </c>
      <c r="G31" s="9">
        <v>2922981</v>
      </c>
      <c r="H31" s="9">
        <v>135</v>
      </c>
      <c r="I31" s="9">
        <v>-61</v>
      </c>
      <c r="J31" s="9">
        <v>16.16</v>
      </c>
      <c r="K31" s="9">
        <v>-0.84</v>
      </c>
      <c r="L31" s="10">
        <v>-37.49</v>
      </c>
      <c r="M31" s="10">
        <v>0.56000000000000005</v>
      </c>
      <c r="N31" s="7" t="str">
        <f t="shared" si="0"/>
        <v>▶</v>
      </c>
    </row>
    <row r="32" spans="1:14" x14ac:dyDescent="0.3">
      <c r="A32" s="6">
        <v>31</v>
      </c>
      <c r="B32" s="8" t="s">
        <v>856</v>
      </c>
      <c r="C32" s="28" t="s">
        <v>857</v>
      </c>
      <c r="D32" s="9">
        <v>8010</v>
      </c>
      <c r="E32" s="30" t="s">
        <v>858</v>
      </c>
      <c r="F32" s="29">
        <v>0.1125</v>
      </c>
      <c r="G32" s="9">
        <v>1774178</v>
      </c>
      <c r="H32" s="10">
        <v>781</v>
      </c>
      <c r="I32" s="10">
        <v>-9</v>
      </c>
      <c r="J32" s="10">
        <v>1.71</v>
      </c>
      <c r="K32" s="10">
        <v>-667.5</v>
      </c>
      <c r="L32" s="10">
        <v>1.1399999999999999</v>
      </c>
      <c r="M32" s="10">
        <v>1.74</v>
      </c>
      <c r="N32" s="7" t="str">
        <f t="shared" si="0"/>
        <v>▶</v>
      </c>
    </row>
    <row r="33" spans="1:14" x14ac:dyDescent="0.3">
      <c r="A33" s="6">
        <v>32</v>
      </c>
      <c r="B33" s="8" t="s">
        <v>859</v>
      </c>
      <c r="C33" s="28" t="s">
        <v>860</v>
      </c>
      <c r="D33" s="9">
        <v>24250</v>
      </c>
      <c r="E33" s="30" t="s">
        <v>861</v>
      </c>
      <c r="F33" s="29">
        <v>0.1124</v>
      </c>
      <c r="G33" s="9">
        <v>3116096</v>
      </c>
      <c r="H33" s="9">
        <v>2816</v>
      </c>
      <c r="I33" s="10">
        <v>-89</v>
      </c>
      <c r="J33" s="10">
        <v>0.5</v>
      </c>
      <c r="K33" s="10">
        <v>-22.6</v>
      </c>
      <c r="L33" s="10">
        <v>-10.07</v>
      </c>
      <c r="M33" s="10">
        <v>3.43</v>
      </c>
      <c r="N33" s="7" t="str">
        <f t="shared" si="0"/>
        <v>▶</v>
      </c>
    </row>
    <row r="34" spans="1:14" x14ac:dyDescent="0.3">
      <c r="A34" s="6">
        <v>33</v>
      </c>
      <c r="B34" s="8" t="s">
        <v>862</v>
      </c>
      <c r="C34" s="28" t="s">
        <v>863</v>
      </c>
      <c r="D34" s="9">
        <v>12370</v>
      </c>
      <c r="E34" s="30" t="s">
        <v>864</v>
      </c>
      <c r="F34" s="29">
        <v>0.1094</v>
      </c>
      <c r="G34" s="9">
        <v>9994536</v>
      </c>
      <c r="H34" s="9">
        <v>3922</v>
      </c>
      <c r="I34" s="10">
        <v>98</v>
      </c>
      <c r="J34" s="10">
        <v>0.47</v>
      </c>
      <c r="K34" s="10">
        <v>38.42</v>
      </c>
      <c r="L34" s="10">
        <v>21.42</v>
      </c>
      <c r="M34" s="10">
        <v>3.44</v>
      </c>
      <c r="N34" s="7" t="str">
        <f t="shared" si="0"/>
        <v>▶</v>
      </c>
    </row>
    <row r="35" spans="1:14" x14ac:dyDescent="0.3">
      <c r="A35" s="6">
        <v>34</v>
      </c>
      <c r="B35" s="8" t="s">
        <v>865</v>
      </c>
      <c r="C35" s="28" t="s">
        <v>866</v>
      </c>
      <c r="D35" s="9">
        <v>25750</v>
      </c>
      <c r="E35" s="30" t="s">
        <v>867</v>
      </c>
      <c r="F35" s="29">
        <v>0.1075</v>
      </c>
      <c r="G35" s="9">
        <v>344638</v>
      </c>
      <c r="H35" s="9">
        <v>1590</v>
      </c>
      <c r="I35" s="10">
        <v>-56</v>
      </c>
      <c r="J35" s="10">
        <v>0.3</v>
      </c>
      <c r="K35" s="10">
        <v>-37.54</v>
      </c>
      <c r="L35" s="10">
        <v>-65.400000000000006</v>
      </c>
      <c r="M35" s="10">
        <v>11.71</v>
      </c>
      <c r="N35" s="7" t="str">
        <f t="shared" si="0"/>
        <v>▶</v>
      </c>
    </row>
    <row r="36" spans="1:14" x14ac:dyDescent="0.3">
      <c r="A36" s="6">
        <v>35</v>
      </c>
      <c r="B36" s="8" t="s">
        <v>868</v>
      </c>
      <c r="C36" s="28" t="s">
        <v>869</v>
      </c>
      <c r="D36" s="9">
        <v>1762</v>
      </c>
      <c r="E36" s="30" t="s">
        <v>870</v>
      </c>
      <c r="F36" s="29">
        <v>0.1033</v>
      </c>
      <c r="G36" s="9">
        <v>336855</v>
      </c>
      <c r="H36" s="10">
        <v>319</v>
      </c>
      <c r="I36" s="10">
        <v>12</v>
      </c>
      <c r="J36" s="10">
        <v>0.91</v>
      </c>
      <c r="K36" s="10">
        <v>5.0599999999999996</v>
      </c>
      <c r="L36" s="10">
        <v>14.49</v>
      </c>
      <c r="M36" s="10">
        <v>0.31</v>
      </c>
      <c r="N36" s="7" t="str">
        <f t="shared" si="0"/>
        <v>▶</v>
      </c>
    </row>
    <row r="37" spans="1:14" x14ac:dyDescent="0.3">
      <c r="A37" s="6">
        <v>36</v>
      </c>
      <c r="B37" s="8" t="s">
        <v>871</v>
      </c>
      <c r="C37" s="28" t="s">
        <v>872</v>
      </c>
      <c r="D37" s="9">
        <v>2380</v>
      </c>
      <c r="E37" s="30" t="s">
        <v>873</v>
      </c>
      <c r="F37" s="29">
        <v>9.9299999999999999E-2</v>
      </c>
      <c r="G37" s="9">
        <v>31168</v>
      </c>
      <c r="H37" s="10">
        <v>200</v>
      </c>
      <c r="I37" s="10">
        <v>-26</v>
      </c>
      <c r="J37" s="10">
        <v>0.18</v>
      </c>
      <c r="K37" s="10">
        <v>11.61</v>
      </c>
      <c r="L37" s="10">
        <v>-3.26</v>
      </c>
      <c r="M37" s="10">
        <v>0.43</v>
      </c>
      <c r="N37" s="7" t="str">
        <f t="shared" si="0"/>
        <v>▶</v>
      </c>
    </row>
    <row r="38" spans="1:14" x14ac:dyDescent="0.3">
      <c r="A38" s="6">
        <v>37</v>
      </c>
      <c r="B38" s="8" t="s">
        <v>874</v>
      </c>
      <c r="C38" s="28" t="s">
        <v>875</v>
      </c>
      <c r="D38" s="9">
        <v>10020</v>
      </c>
      <c r="E38" s="30" t="s">
        <v>876</v>
      </c>
      <c r="F38" s="29">
        <v>9.2700000000000005E-2</v>
      </c>
      <c r="G38" s="9">
        <v>6645109</v>
      </c>
      <c r="H38" s="9">
        <v>2372</v>
      </c>
      <c r="I38" s="10">
        <v>336</v>
      </c>
      <c r="J38" s="10">
        <v>6.93</v>
      </c>
      <c r="K38" s="10">
        <v>20.66</v>
      </c>
      <c r="L38" s="10">
        <v>12.92</v>
      </c>
      <c r="M38" s="10">
        <v>0.87</v>
      </c>
      <c r="N38" s="7" t="str">
        <f t="shared" si="0"/>
        <v>▶</v>
      </c>
    </row>
    <row r="39" spans="1:14" x14ac:dyDescent="0.3">
      <c r="A39" s="6">
        <v>38</v>
      </c>
      <c r="B39" s="8" t="s">
        <v>877</v>
      </c>
      <c r="C39" s="28" t="s">
        <v>878</v>
      </c>
      <c r="D39" s="9">
        <v>6000</v>
      </c>
      <c r="E39" s="30" t="s">
        <v>879</v>
      </c>
      <c r="F39" s="29">
        <v>9.0899999999999995E-2</v>
      </c>
      <c r="G39" s="9">
        <v>5145665</v>
      </c>
      <c r="H39" s="9">
        <v>2984</v>
      </c>
      <c r="I39" s="10">
        <v>62</v>
      </c>
      <c r="J39" s="10">
        <v>0.56000000000000005</v>
      </c>
      <c r="K39" s="10">
        <v>109.09</v>
      </c>
      <c r="L39" s="10">
        <v>33.22</v>
      </c>
      <c r="M39" s="10">
        <v>4.2300000000000004</v>
      </c>
      <c r="N39" s="7" t="str">
        <f t="shared" si="0"/>
        <v>▶</v>
      </c>
    </row>
    <row r="40" spans="1:14" x14ac:dyDescent="0.3">
      <c r="A40" s="6">
        <v>39</v>
      </c>
      <c r="B40" s="8" t="s">
        <v>880</v>
      </c>
      <c r="C40" s="28" t="s">
        <v>881</v>
      </c>
      <c r="D40" s="9">
        <v>21850</v>
      </c>
      <c r="E40" s="30" t="s">
        <v>749</v>
      </c>
      <c r="F40" s="29">
        <v>8.7099999999999997E-2</v>
      </c>
      <c r="G40" s="9">
        <v>6073680</v>
      </c>
      <c r="H40" s="9">
        <v>7141</v>
      </c>
      <c r="I40" s="10">
        <v>10</v>
      </c>
      <c r="J40" s="10">
        <v>6.38</v>
      </c>
      <c r="K40" s="10">
        <v>-27.55</v>
      </c>
      <c r="L40" s="10">
        <v>2.5099999999999998</v>
      </c>
      <c r="M40" s="10">
        <v>3.97</v>
      </c>
      <c r="N40" s="7" t="str">
        <f t="shared" si="0"/>
        <v>▶</v>
      </c>
    </row>
    <row r="41" spans="1:14" x14ac:dyDescent="0.3">
      <c r="A41" s="6">
        <v>40</v>
      </c>
      <c r="B41" s="8" t="s">
        <v>882</v>
      </c>
      <c r="C41" s="28" t="s">
        <v>883</v>
      </c>
      <c r="D41" s="9">
        <v>5550</v>
      </c>
      <c r="E41" s="30" t="s">
        <v>884</v>
      </c>
      <c r="F41" s="29">
        <v>8.6099999999999996E-2</v>
      </c>
      <c r="G41" s="9">
        <v>4121090</v>
      </c>
      <c r="H41" s="10">
        <v>508</v>
      </c>
      <c r="I41" s="10">
        <v>8</v>
      </c>
      <c r="J41" s="10">
        <v>0.63</v>
      </c>
      <c r="K41" s="10" t="s">
        <v>610</v>
      </c>
      <c r="L41" s="10">
        <v>-104.01</v>
      </c>
      <c r="M41" s="10" t="s">
        <v>610</v>
      </c>
      <c r="N41" s="7" t="str">
        <f t="shared" si="0"/>
        <v>▶</v>
      </c>
    </row>
    <row r="42" spans="1:14" x14ac:dyDescent="0.3">
      <c r="A42" s="6">
        <v>41</v>
      </c>
      <c r="B42" s="8" t="s">
        <v>885</v>
      </c>
      <c r="C42" s="28" t="s">
        <v>886</v>
      </c>
      <c r="D42" s="9">
        <v>2970</v>
      </c>
      <c r="E42" s="30" t="s">
        <v>763</v>
      </c>
      <c r="F42" s="29">
        <v>8.3900000000000002E-2</v>
      </c>
      <c r="G42" s="9">
        <v>82537</v>
      </c>
      <c r="H42" s="10">
        <v>382</v>
      </c>
      <c r="I42" s="10">
        <v>2</v>
      </c>
      <c r="J42" s="10">
        <v>0.06</v>
      </c>
      <c r="K42" s="10">
        <v>26.76</v>
      </c>
      <c r="L42" s="10">
        <v>2.34</v>
      </c>
      <c r="M42" s="10">
        <v>1.52</v>
      </c>
      <c r="N42" s="7" t="str">
        <f t="shared" si="0"/>
        <v>▶</v>
      </c>
    </row>
    <row r="43" spans="1:14" x14ac:dyDescent="0.3">
      <c r="A43" s="6">
        <v>42</v>
      </c>
      <c r="B43" s="8" t="s">
        <v>887</v>
      </c>
      <c r="C43" s="28" t="s">
        <v>888</v>
      </c>
      <c r="D43" s="9">
        <v>11430</v>
      </c>
      <c r="E43" s="30" t="s">
        <v>889</v>
      </c>
      <c r="F43" s="29">
        <v>8.2400000000000001E-2</v>
      </c>
      <c r="G43" s="9">
        <v>40410</v>
      </c>
      <c r="H43" s="10">
        <v>401</v>
      </c>
      <c r="I43" s="10">
        <v>-94</v>
      </c>
      <c r="J43" s="10">
        <v>2.31</v>
      </c>
      <c r="K43" s="10">
        <v>-7.6</v>
      </c>
      <c r="L43" s="10">
        <v>-13.25</v>
      </c>
      <c r="M43" s="10">
        <v>0.38</v>
      </c>
      <c r="N43" s="7" t="str">
        <f t="shared" si="0"/>
        <v>▶</v>
      </c>
    </row>
    <row r="44" spans="1:14" x14ac:dyDescent="0.3">
      <c r="A44" s="6">
        <v>43</v>
      </c>
      <c r="B44" s="8" t="s">
        <v>890</v>
      </c>
      <c r="C44" s="28" t="s">
        <v>891</v>
      </c>
      <c r="D44" s="9">
        <v>1430</v>
      </c>
      <c r="E44" s="30" t="s">
        <v>892</v>
      </c>
      <c r="F44" s="29">
        <v>8.0100000000000005E-2</v>
      </c>
      <c r="G44" s="9">
        <v>367677</v>
      </c>
      <c r="H44" s="10">
        <v>440</v>
      </c>
      <c r="I44" s="10">
        <v>8</v>
      </c>
      <c r="J44" s="10">
        <v>1.1499999999999999</v>
      </c>
      <c r="K44" s="10">
        <v>26</v>
      </c>
      <c r="L44" s="10">
        <v>-20.86</v>
      </c>
      <c r="M44" s="10">
        <v>1.55</v>
      </c>
      <c r="N44" s="7" t="str">
        <f t="shared" si="0"/>
        <v>▶</v>
      </c>
    </row>
    <row r="45" spans="1:14" x14ac:dyDescent="0.3">
      <c r="A45" s="6">
        <v>44</v>
      </c>
      <c r="B45" s="8" t="s">
        <v>893</v>
      </c>
      <c r="C45" s="28" t="s">
        <v>894</v>
      </c>
      <c r="D45" s="9">
        <v>17950</v>
      </c>
      <c r="E45" s="30" t="s">
        <v>827</v>
      </c>
      <c r="F45" s="29">
        <v>0.08</v>
      </c>
      <c r="G45" s="9">
        <v>61323</v>
      </c>
      <c r="H45" s="10">
        <v>894</v>
      </c>
      <c r="I45" s="10">
        <v>-49</v>
      </c>
      <c r="J45" s="10">
        <v>1.61</v>
      </c>
      <c r="K45" s="10">
        <v>-10.79</v>
      </c>
      <c r="L45" s="10">
        <v>-1.86</v>
      </c>
      <c r="M45" s="10">
        <v>1.63</v>
      </c>
      <c r="N45" s="7" t="str">
        <f t="shared" si="0"/>
        <v>▶</v>
      </c>
    </row>
    <row r="46" spans="1:14" x14ac:dyDescent="0.3">
      <c r="A46" s="6">
        <v>45</v>
      </c>
      <c r="B46" s="8" t="s">
        <v>895</v>
      </c>
      <c r="C46" s="28" t="s">
        <v>896</v>
      </c>
      <c r="D46" s="9">
        <v>1616</v>
      </c>
      <c r="E46" s="30" t="s">
        <v>844</v>
      </c>
      <c r="F46" s="29">
        <v>7.8799999999999995E-2</v>
      </c>
      <c r="G46" s="9">
        <v>564927</v>
      </c>
      <c r="H46" s="10">
        <v>356</v>
      </c>
      <c r="I46" s="10">
        <v>-86</v>
      </c>
      <c r="J46" s="10">
        <v>2.09</v>
      </c>
      <c r="K46" s="10">
        <v>-3.99</v>
      </c>
      <c r="L46" s="10">
        <v>-27.57</v>
      </c>
      <c r="M46" s="10">
        <v>2.4300000000000002</v>
      </c>
      <c r="N46" s="7" t="str">
        <f t="shared" si="0"/>
        <v>▶</v>
      </c>
    </row>
    <row r="47" spans="1:14" x14ac:dyDescent="0.3">
      <c r="A47" s="6">
        <v>46</v>
      </c>
      <c r="B47" s="8" t="s">
        <v>897</v>
      </c>
      <c r="C47" s="28" t="s">
        <v>898</v>
      </c>
      <c r="D47" s="9">
        <v>2585</v>
      </c>
      <c r="E47" s="30" t="s">
        <v>899</v>
      </c>
      <c r="F47" s="29">
        <v>7.4800000000000005E-2</v>
      </c>
      <c r="G47" s="9">
        <v>4412395</v>
      </c>
      <c r="H47" s="10">
        <v>812</v>
      </c>
      <c r="I47" s="10">
        <v>66</v>
      </c>
      <c r="J47" s="10">
        <v>3.13</v>
      </c>
      <c r="K47" s="10">
        <v>30.06</v>
      </c>
      <c r="L47" s="10">
        <v>6.6</v>
      </c>
      <c r="M47" s="10">
        <v>1.01</v>
      </c>
      <c r="N47" s="7" t="str">
        <f t="shared" si="0"/>
        <v>▶</v>
      </c>
    </row>
    <row r="48" spans="1:14" x14ac:dyDescent="0.3">
      <c r="A48" s="6">
        <v>47</v>
      </c>
      <c r="B48" s="8" t="s">
        <v>900</v>
      </c>
      <c r="C48" s="28" t="s">
        <v>901</v>
      </c>
      <c r="D48" s="9">
        <v>11810</v>
      </c>
      <c r="E48" s="30" t="s">
        <v>902</v>
      </c>
      <c r="F48" s="29">
        <v>7.46E-2</v>
      </c>
      <c r="G48" s="9">
        <v>264434</v>
      </c>
      <c r="H48" s="10">
        <v>511</v>
      </c>
      <c r="I48" s="10">
        <v>31</v>
      </c>
      <c r="J48" s="10">
        <v>2.57</v>
      </c>
      <c r="K48" s="10">
        <v>10.77</v>
      </c>
      <c r="L48" s="10">
        <v>31.54</v>
      </c>
      <c r="M48" s="10">
        <v>1.52</v>
      </c>
      <c r="N48" s="7" t="str">
        <f t="shared" si="0"/>
        <v>▶</v>
      </c>
    </row>
    <row r="49" spans="1:14" x14ac:dyDescent="0.3">
      <c r="A49" s="6">
        <v>48</v>
      </c>
      <c r="B49" s="8" t="s">
        <v>903</v>
      </c>
      <c r="C49" s="28" t="s">
        <v>904</v>
      </c>
      <c r="D49" s="9">
        <v>86100</v>
      </c>
      <c r="E49" s="30" t="s">
        <v>905</v>
      </c>
      <c r="F49" s="29">
        <v>7.22E-2</v>
      </c>
      <c r="G49" s="9">
        <v>269677</v>
      </c>
      <c r="H49" s="9">
        <v>15816</v>
      </c>
      <c r="I49" s="10">
        <v>-179</v>
      </c>
      <c r="J49" s="10">
        <v>4.51</v>
      </c>
      <c r="K49" s="10">
        <v>-39.08</v>
      </c>
      <c r="L49" s="10">
        <v>-96.66</v>
      </c>
      <c r="M49" s="10">
        <v>20.74</v>
      </c>
      <c r="N49" s="7" t="str">
        <f t="shared" si="0"/>
        <v>▶</v>
      </c>
    </row>
    <row r="50" spans="1:14" x14ac:dyDescent="0.3">
      <c r="A50" s="6">
        <v>49</v>
      </c>
      <c r="B50" s="8" t="s">
        <v>906</v>
      </c>
      <c r="C50" s="28" t="s">
        <v>907</v>
      </c>
      <c r="D50" s="9">
        <v>5820</v>
      </c>
      <c r="E50" s="30" t="s">
        <v>908</v>
      </c>
      <c r="F50" s="29">
        <v>7.1800000000000003E-2</v>
      </c>
      <c r="G50" s="9">
        <v>3313692</v>
      </c>
      <c r="H50" s="10">
        <v>634</v>
      </c>
      <c r="I50" s="10">
        <v>26</v>
      </c>
      <c r="J50" s="10">
        <v>0.34</v>
      </c>
      <c r="K50" s="10">
        <v>53.89</v>
      </c>
      <c r="L50" s="10">
        <v>13.18</v>
      </c>
      <c r="M50" s="10">
        <v>1.9</v>
      </c>
      <c r="N50" s="7" t="str">
        <f t="shared" si="0"/>
        <v>▶</v>
      </c>
    </row>
    <row r="51" spans="1:14" x14ac:dyDescent="0.3">
      <c r="A51" s="6">
        <v>50</v>
      </c>
      <c r="B51" s="8" t="s">
        <v>909</v>
      </c>
      <c r="C51" s="28" t="s">
        <v>910</v>
      </c>
      <c r="D51" s="9">
        <v>184000</v>
      </c>
      <c r="E51" s="30" t="s">
        <v>911</v>
      </c>
      <c r="F51" s="29">
        <v>6.9800000000000001E-2</v>
      </c>
      <c r="G51" s="9">
        <v>595609</v>
      </c>
      <c r="H51" s="9">
        <v>43162</v>
      </c>
      <c r="I51" s="10">
        <v>96</v>
      </c>
      <c r="J51" s="10">
        <v>3.74</v>
      </c>
      <c r="K51" s="10">
        <v>844.04</v>
      </c>
      <c r="L51" s="10">
        <v>-5.27</v>
      </c>
      <c r="M51" s="10">
        <v>15.53</v>
      </c>
      <c r="N51" s="7" t="str">
        <f t="shared" si="0"/>
        <v>▶</v>
      </c>
    </row>
    <row r="52" spans="1:14" x14ac:dyDescent="0.3">
      <c r="A52" s="6">
        <v>51</v>
      </c>
      <c r="B52" s="8" t="s">
        <v>912</v>
      </c>
      <c r="C52" s="28" t="s">
        <v>913</v>
      </c>
      <c r="D52" s="9">
        <v>10960</v>
      </c>
      <c r="E52" s="30" t="s">
        <v>914</v>
      </c>
      <c r="F52" s="29">
        <v>6.93E-2</v>
      </c>
      <c r="G52" s="9">
        <v>15222</v>
      </c>
      <c r="H52" s="10">
        <v>995</v>
      </c>
      <c r="I52" s="10">
        <v>65</v>
      </c>
      <c r="J52" s="10">
        <v>23.35</v>
      </c>
      <c r="K52" s="10">
        <v>13.82</v>
      </c>
      <c r="L52" s="10">
        <v>12.69</v>
      </c>
      <c r="M52" s="10">
        <v>1.87</v>
      </c>
      <c r="N52" s="7" t="str">
        <f t="shared" si="0"/>
        <v>▶</v>
      </c>
    </row>
    <row r="53" spans="1:14" x14ac:dyDescent="0.3">
      <c r="A53" s="6">
        <v>52</v>
      </c>
      <c r="B53" s="8" t="s">
        <v>915</v>
      </c>
      <c r="C53" s="28" t="s">
        <v>916</v>
      </c>
      <c r="D53" s="9">
        <v>11490</v>
      </c>
      <c r="E53" s="30" t="s">
        <v>917</v>
      </c>
      <c r="F53" s="29">
        <v>6.88E-2</v>
      </c>
      <c r="G53" s="9">
        <v>778578</v>
      </c>
      <c r="H53" s="9">
        <v>1282</v>
      </c>
      <c r="I53" s="10">
        <v>86</v>
      </c>
      <c r="J53" s="10">
        <v>0.09</v>
      </c>
      <c r="K53" s="10">
        <v>17.54</v>
      </c>
      <c r="L53" s="10">
        <v>21.92</v>
      </c>
      <c r="M53" s="10">
        <v>2.5099999999999998</v>
      </c>
      <c r="N53" s="7" t="str">
        <f t="shared" si="0"/>
        <v>▶</v>
      </c>
    </row>
    <row r="54" spans="1:14" x14ac:dyDescent="0.3">
      <c r="A54" s="6">
        <v>53</v>
      </c>
      <c r="B54" s="8" t="s">
        <v>918</v>
      </c>
      <c r="C54" s="28" t="s">
        <v>919</v>
      </c>
      <c r="D54" s="9">
        <v>4065</v>
      </c>
      <c r="E54" s="30" t="s">
        <v>920</v>
      </c>
      <c r="F54" s="29">
        <v>6.83E-2</v>
      </c>
      <c r="G54" s="9">
        <v>1585566</v>
      </c>
      <c r="H54" s="10">
        <v>482</v>
      </c>
      <c r="I54" s="10">
        <v>21</v>
      </c>
      <c r="J54" s="10">
        <v>1.02</v>
      </c>
      <c r="K54" s="10">
        <v>24.49</v>
      </c>
      <c r="L54" s="10">
        <v>3.92</v>
      </c>
      <c r="M54" s="10">
        <v>0.96</v>
      </c>
      <c r="N54" s="7" t="str">
        <f t="shared" si="0"/>
        <v>▶</v>
      </c>
    </row>
    <row r="55" spans="1:14" x14ac:dyDescent="0.3">
      <c r="A55" s="6">
        <v>54</v>
      </c>
      <c r="B55" s="8" t="s">
        <v>921</v>
      </c>
      <c r="C55" s="28" t="s">
        <v>922</v>
      </c>
      <c r="D55" s="10">
        <v>459</v>
      </c>
      <c r="E55" s="30" t="s">
        <v>923</v>
      </c>
      <c r="F55" s="29">
        <v>6.7400000000000002E-2</v>
      </c>
      <c r="G55" s="9">
        <v>1960544</v>
      </c>
      <c r="H55" s="10">
        <v>206</v>
      </c>
      <c r="I55" s="10">
        <v>-66</v>
      </c>
      <c r="J55" s="10">
        <v>2.23</v>
      </c>
      <c r="K55" s="10">
        <v>-6.75</v>
      </c>
      <c r="L55" s="10">
        <v>-30.91</v>
      </c>
      <c r="M55" s="10">
        <v>0.73</v>
      </c>
      <c r="N55" s="7" t="str">
        <f t="shared" si="0"/>
        <v>▶</v>
      </c>
    </row>
    <row r="56" spans="1:14" x14ac:dyDescent="0.3">
      <c r="A56" s="6">
        <v>55</v>
      </c>
      <c r="B56" s="8" t="s">
        <v>924</v>
      </c>
      <c r="C56" s="28" t="s">
        <v>925</v>
      </c>
      <c r="D56" s="9">
        <v>76100</v>
      </c>
      <c r="E56" s="30" t="s">
        <v>926</v>
      </c>
      <c r="F56" s="29">
        <v>6.7299999999999999E-2</v>
      </c>
      <c r="G56" s="9">
        <v>292346</v>
      </c>
      <c r="H56" s="9">
        <v>8467</v>
      </c>
      <c r="I56" s="10">
        <v>264</v>
      </c>
      <c r="J56" s="10">
        <v>30.55</v>
      </c>
      <c r="K56" s="10">
        <v>22.67</v>
      </c>
      <c r="L56" s="10">
        <v>13.34</v>
      </c>
      <c r="M56" s="10">
        <v>2.0699999999999998</v>
      </c>
      <c r="N56" s="7" t="str">
        <f t="shared" si="0"/>
        <v>▶</v>
      </c>
    </row>
    <row r="57" spans="1:14" x14ac:dyDescent="0.3">
      <c r="A57" s="6">
        <v>56</v>
      </c>
      <c r="B57" s="8" t="s">
        <v>927</v>
      </c>
      <c r="C57" s="28" t="s">
        <v>928</v>
      </c>
      <c r="D57" s="9">
        <v>1652</v>
      </c>
      <c r="E57" s="30" t="s">
        <v>929</v>
      </c>
      <c r="F57" s="29">
        <v>6.6500000000000004E-2</v>
      </c>
      <c r="G57" s="9">
        <v>2491363</v>
      </c>
      <c r="H57" s="10">
        <v>831</v>
      </c>
      <c r="I57" s="10">
        <v>243</v>
      </c>
      <c r="J57" s="10">
        <v>43.18</v>
      </c>
      <c r="K57" s="10">
        <v>4.75</v>
      </c>
      <c r="L57" s="10">
        <v>8.91</v>
      </c>
      <c r="M57" s="10">
        <v>0.39</v>
      </c>
      <c r="N57" s="7" t="str">
        <f t="shared" si="0"/>
        <v>▶</v>
      </c>
    </row>
    <row r="58" spans="1:14" x14ac:dyDescent="0.3">
      <c r="A58" s="6">
        <v>57</v>
      </c>
      <c r="B58" s="8" t="s">
        <v>930</v>
      </c>
      <c r="C58" s="28" t="s">
        <v>931</v>
      </c>
      <c r="D58" s="9">
        <v>30050</v>
      </c>
      <c r="E58" s="30" t="s">
        <v>932</v>
      </c>
      <c r="F58" s="29">
        <v>6.5600000000000006E-2</v>
      </c>
      <c r="G58" s="9">
        <v>179785</v>
      </c>
      <c r="H58" s="9">
        <v>16141</v>
      </c>
      <c r="I58" s="10">
        <v>404</v>
      </c>
      <c r="J58" s="10">
        <v>4.95</v>
      </c>
      <c r="K58" s="10">
        <v>45.12</v>
      </c>
      <c r="L58" s="10">
        <v>18.02</v>
      </c>
      <c r="M58" s="10">
        <v>6.67</v>
      </c>
      <c r="N58" s="7" t="str">
        <f t="shared" si="0"/>
        <v>▶</v>
      </c>
    </row>
    <row r="59" spans="1:14" x14ac:dyDescent="0.3">
      <c r="A59" s="6">
        <v>58</v>
      </c>
      <c r="B59" s="8" t="s">
        <v>933</v>
      </c>
      <c r="C59" s="28" t="s">
        <v>934</v>
      </c>
      <c r="D59" s="9">
        <v>14060</v>
      </c>
      <c r="E59" s="30" t="s">
        <v>841</v>
      </c>
      <c r="F59" s="29">
        <v>6.5199999999999994E-2</v>
      </c>
      <c r="G59" s="9">
        <v>1528944</v>
      </c>
      <c r="H59" s="9">
        <v>4843</v>
      </c>
      <c r="I59" s="10">
        <v>178</v>
      </c>
      <c r="J59" s="10">
        <v>0</v>
      </c>
      <c r="K59" s="10">
        <v>57.39</v>
      </c>
      <c r="L59" s="10">
        <v>11.21</v>
      </c>
      <c r="M59" s="10">
        <v>2.7</v>
      </c>
      <c r="N59" s="7" t="str">
        <f t="shared" si="0"/>
        <v>▶</v>
      </c>
    </row>
    <row r="60" spans="1:14" x14ac:dyDescent="0.3">
      <c r="A60" s="6">
        <v>59</v>
      </c>
      <c r="B60" s="8" t="s">
        <v>935</v>
      </c>
      <c r="C60" s="28" t="s">
        <v>936</v>
      </c>
      <c r="D60" s="9">
        <v>11390</v>
      </c>
      <c r="E60" s="30" t="s">
        <v>937</v>
      </c>
      <c r="F60" s="29">
        <v>6.4500000000000002E-2</v>
      </c>
      <c r="G60" s="9">
        <v>3825792</v>
      </c>
      <c r="H60" s="9">
        <v>2797</v>
      </c>
      <c r="I60" s="10">
        <v>-58</v>
      </c>
      <c r="J60" s="10">
        <v>0.33</v>
      </c>
      <c r="K60" s="10">
        <v>-5.53</v>
      </c>
      <c r="L60" s="10">
        <v>-358.86</v>
      </c>
      <c r="M60" s="10">
        <v>11.19</v>
      </c>
      <c r="N60" s="7" t="str">
        <f t="shared" si="0"/>
        <v>▶</v>
      </c>
    </row>
    <row r="61" spans="1:14" x14ac:dyDescent="0.3">
      <c r="A61" s="6">
        <v>60</v>
      </c>
      <c r="B61" s="8" t="s">
        <v>938</v>
      </c>
      <c r="C61" s="28" t="s">
        <v>939</v>
      </c>
      <c r="D61" s="9">
        <v>3285</v>
      </c>
      <c r="E61" s="30" t="s">
        <v>940</v>
      </c>
      <c r="F61" s="29">
        <v>6.3100000000000003E-2</v>
      </c>
      <c r="G61" s="9">
        <v>412985</v>
      </c>
      <c r="H61" s="10">
        <v>927</v>
      </c>
      <c r="I61" s="10">
        <v>-25</v>
      </c>
      <c r="J61" s="10">
        <v>2.2999999999999998</v>
      </c>
      <c r="K61" s="10">
        <v>-29.33</v>
      </c>
      <c r="L61" s="10">
        <v>0.64</v>
      </c>
      <c r="M61" s="10">
        <v>0.56000000000000005</v>
      </c>
      <c r="N61" s="7" t="str">
        <f t="shared" si="0"/>
        <v>▶</v>
      </c>
    </row>
    <row r="62" spans="1:14" x14ac:dyDescent="0.3">
      <c r="A62" s="6">
        <v>61</v>
      </c>
      <c r="B62" s="8" t="s">
        <v>941</v>
      </c>
      <c r="C62" s="28" t="s">
        <v>942</v>
      </c>
      <c r="D62" s="9">
        <v>19640</v>
      </c>
      <c r="E62" s="30" t="s">
        <v>943</v>
      </c>
      <c r="F62" s="29">
        <v>6.2799999999999995E-2</v>
      </c>
      <c r="G62" s="9">
        <v>5152050</v>
      </c>
      <c r="H62" s="9">
        <v>4090</v>
      </c>
      <c r="I62" s="10">
        <v>78</v>
      </c>
      <c r="J62" s="10">
        <v>0.6</v>
      </c>
      <c r="K62" s="10">
        <v>-23.19</v>
      </c>
      <c r="L62" s="10">
        <v>-47.49</v>
      </c>
      <c r="M62" s="10">
        <v>6.03</v>
      </c>
      <c r="N62" s="7" t="str">
        <f t="shared" si="0"/>
        <v>▶</v>
      </c>
    </row>
    <row r="63" spans="1:14" x14ac:dyDescent="0.3">
      <c r="A63" s="6">
        <v>62</v>
      </c>
      <c r="B63" s="8" t="s">
        <v>944</v>
      </c>
      <c r="C63" s="28" t="s">
        <v>945</v>
      </c>
      <c r="D63" s="9">
        <v>1450</v>
      </c>
      <c r="E63" s="30" t="s">
        <v>946</v>
      </c>
      <c r="F63" s="29">
        <v>6.2300000000000001E-2</v>
      </c>
      <c r="G63" s="9">
        <v>102503</v>
      </c>
      <c r="H63" s="10">
        <v>190</v>
      </c>
      <c r="I63" s="10">
        <v>-246</v>
      </c>
      <c r="J63" s="10">
        <v>0</v>
      </c>
      <c r="K63" s="10">
        <v>-0.95</v>
      </c>
      <c r="L63" s="10">
        <v>-77.58</v>
      </c>
      <c r="M63" s="10">
        <v>0.49</v>
      </c>
      <c r="N63" s="7" t="str">
        <f t="shared" si="0"/>
        <v>▶</v>
      </c>
    </row>
    <row r="64" spans="1:14" x14ac:dyDescent="0.3">
      <c r="A64" s="6">
        <v>63</v>
      </c>
      <c r="B64" s="8" t="s">
        <v>947</v>
      </c>
      <c r="C64" s="28" t="s">
        <v>948</v>
      </c>
      <c r="D64" s="9">
        <v>4810</v>
      </c>
      <c r="E64" s="30" t="s">
        <v>949</v>
      </c>
      <c r="F64" s="29">
        <v>6.0600000000000001E-2</v>
      </c>
      <c r="G64" s="9">
        <v>533694</v>
      </c>
      <c r="H64" s="10">
        <v>726</v>
      </c>
      <c r="I64" s="10">
        <v>-29</v>
      </c>
      <c r="J64" s="10">
        <v>0.32</v>
      </c>
      <c r="K64" s="10">
        <v>-7.42</v>
      </c>
      <c r="L64" s="10">
        <v>140.13999999999999</v>
      </c>
      <c r="M64" s="10">
        <v>2.3199999999999998</v>
      </c>
      <c r="N64" s="7" t="str">
        <f t="shared" si="0"/>
        <v>▶</v>
      </c>
    </row>
    <row r="65" spans="1:14" x14ac:dyDescent="0.3">
      <c r="A65" s="6">
        <v>64</v>
      </c>
      <c r="B65" s="8" t="s">
        <v>950</v>
      </c>
      <c r="C65" s="28" t="s">
        <v>951</v>
      </c>
      <c r="D65" s="9">
        <v>5800</v>
      </c>
      <c r="E65" s="30" t="s">
        <v>952</v>
      </c>
      <c r="F65" s="29">
        <v>6.0299999999999999E-2</v>
      </c>
      <c r="G65" s="9">
        <v>1764602</v>
      </c>
      <c r="H65" s="9">
        <v>1757</v>
      </c>
      <c r="I65" s="10">
        <v>54</v>
      </c>
      <c r="J65" s="10">
        <v>0.25</v>
      </c>
      <c r="K65" s="10">
        <v>29.15</v>
      </c>
      <c r="L65" s="10">
        <v>11.13</v>
      </c>
      <c r="M65" s="10">
        <v>3.51</v>
      </c>
      <c r="N65" s="7" t="str">
        <f t="shared" si="0"/>
        <v>▶</v>
      </c>
    </row>
    <row r="66" spans="1:14" x14ac:dyDescent="0.3">
      <c r="A66" s="6">
        <v>65</v>
      </c>
      <c r="B66" s="8" t="s">
        <v>953</v>
      </c>
      <c r="C66" s="28" t="s">
        <v>954</v>
      </c>
      <c r="D66" s="9">
        <v>4140</v>
      </c>
      <c r="E66" s="30" t="s">
        <v>955</v>
      </c>
      <c r="F66" s="29">
        <v>6.0199999999999997E-2</v>
      </c>
      <c r="G66" s="9">
        <v>495126</v>
      </c>
      <c r="H66" s="9">
        <v>2379</v>
      </c>
      <c r="I66" s="10">
        <v>-162</v>
      </c>
      <c r="J66" s="10">
        <v>0.24</v>
      </c>
      <c r="K66" s="10">
        <v>-20.29</v>
      </c>
      <c r="L66" s="10">
        <v>-40.090000000000003</v>
      </c>
      <c r="M66" s="10">
        <v>9.98</v>
      </c>
      <c r="N66" s="7" t="str">
        <f t="shared" si="0"/>
        <v>▶</v>
      </c>
    </row>
    <row r="67" spans="1:14" x14ac:dyDescent="0.3">
      <c r="A67" s="6">
        <v>66</v>
      </c>
      <c r="B67" s="8" t="s">
        <v>956</v>
      </c>
      <c r="C67" s="28" t="s">
        <v>957</v>
      </c>
      <c r="D67" s="9">
        <v>47800</v>
      </c>
      <c r="E67" s="30" t="s">
        <v>958</v>
      </c>
      <c r="F67" s="29">
        <v>5.9900000000000002E-2</v>
      </c>
      <c r="G67" s="9">
        <v>21024</v>
      </c>
      <c r="H67" s="9">
        <v>2607</v>
      </c>
      <c r="I67" s="10">
        <v>35</v>
      </c>
      <c r="J67" s="10">
        <v>0.42</v>
      </c>
      <c r="K67" s="10">
        <v>74.92</v>
      </c>
      <c r="L67" s="10">
        <v>10.5</v>
      </c>
      <c r="M67" s="10">
        <v>6.81</v>
      </c>
      <c r="N67" s="7" t="str">
        <f t="shared" ref="N67:N130" si="1">IF(ISBLANK($C67),"",HYPERLINK($C67,"▶"))</f>
        <v>▶</v>
      </c>
    </row>
    <row r="68" spans="1:14" x14ac:dyDescent="0.3">
      <c r="A68" s="6">
        <v>67</v>
      </c>
      <c r="B68" s="8" t="s">
        <v>959</v>
      </c>
      <c r="C68" s="28" t="s">
        <v>960</v>
      </c>
      <c r="D68" s="9">
        <v>1530</v>
      </c>
      <c r="E68" s="30" t="s">
        <v>961</v>
      </c>
      <c r="F68" s="29">
        <v>5.96E-2</v>
      </c>
      <c r="G68" s="9">
        <v>731431</v>
      </c>
      <c r="H68" s="10">
        <v>542</v>
      </c>
      <c r="I68" s="10">
        <v>77</v>
      </c>
      <c r="J68" s="10">
        <v>1</v>
      </c>
      <c r="K68" s="10">
        <v>4.18</v>
      </c>
      <c r="L68" s="10">
        <v>13.94</v>
      </c>
      <c r="M68" s="10">
        <v>0.67</v>
      </c>
      <c r="N68" s="7" t="str">
        <f t="shared" si="1"/>
        <v>▶</v>
      </c>
    </row>
    <row r="69" spans="1:14" x14ac:dyDescent="0.3">
      <c r="A69" s="6">
        <v>68</v>
      </c>
      <c r="B69" s="8" t="s">
        <v>962</v>
      </c>
      <c r="C69" s="28" t="s">
        <v>963</v>
      </c>
      <c r="D69" s="9">
        <v>24050</v>
      </c>
      <c r="E69" s="30" t="s">
        <v>964</v>
      </c>
      <c r="F69" s="29">
        <v>5.9499999999999997E-2</v>
      </c>
      <c r="G69" s="9">
        <v>2837112</v>
      </c>
      <c r="H69" s="9">
        <v>5815</v>
      </c>
      <c r="I69" s="10">
        <v>342</v>
      </c>
      <c r="J69" s="10">
        <v>5.4</v>
      </c>
      <c r="K69" s="10">
        <v>30.02</v>
      </c>
      <c r="L69" s="10">
        <v>4.6399999999999997</v>
      </c>
      <c r="M69" s="10">
        <v>1.59</v>
      </c>
      <c r="N69" s="7" t="str">
        <f t="shared" si="1"/>
        <v>▶</v>
      </c>
    </row>
    <row r="70" spans="1:14" x14ac:dyDescent="0.3">
      <c r="A70" s="6">
        <v>69</v>
      </c>
      <c r="B70" s="8" t="s">
        <v>965</v>
      </c>
      <c r="C70" s="28" t="s">
        <v>966</v>
      </c>
      <c r="D70" s="9">
        <v>41200</v>
      </c>
      <c r="E70" s="30" t="s">
        <v>967</v>
      </c>
      <c r="F70" s="29">
        <v>5.91E-2</v>
      </c>
      <c r="G70" s="9">
        <v>830191</v>
      </c>
      <c r="H70" s="9">
        <v>9992</v>
      </c>
      <c r="I70" s="10">
        <v>-31</v>
      </c>
      <c r="J70" s="10">
        <v>20.010000000000002</v>
      </c>
      <c r="K70" s="10">
        <v>104.83</v>
      </c>
      <c r="L70" s="10">
        <v>6.07</v>
      </c>
      <c r="M70" s="10">
        <v>5.0599999999999996</v>
      </c>
      <c r="N70" s="7" t="str">
        <f t="shared" si="1"/>
        <v>▶</v>
      </c>
    </row>
    <row r="71" spans="1:14" x14ac:dyDescent="0.3">
      <c r="A71" s="6">
        <v>70</v>
      </c>
      <c r="B71" s="8" t="s">
        <v>968</v>
      </c>
      <c r="C71" s="28" t="s">
        <v>969</v>
      </c>
      <c r="D71" s="10">
        <v>900</v>
      </c>
      <c r="E71" s="30" t="s">
        <v>970</v>
      </c>
      <c r="F71" s="29">
        <v>5.8799999999999998E-2</v>
      </c>
      <c r="G71" s="9">
        <v>1708959</v>
      </c>
      <c r="H71" s="9">
        <v>1176</v>
      </c>
      <c r="I71" s="10">
        <v>233</v>
      </c>
      <c r="J71" s="10">
        <v>35.659999999999997</v>
      </c>
      <c r="K71" s="10">
        <v>-16.98</v>
      </c>
      <c r="L71" s="10">
        <v>2.0099999999999998</v>
      </c>
      <c r="M71" s="10">
        <v>0.26</v>
      </c>
      <c r="N71" s="7" t="str">
        <f t="shared" si="1"/>
        <v>▶</v>
      </c>
    </row>
    <row r="72" spans="1:14" x14ac:dyDescent="0.3">
      <c r="A72" s="6">
        <v>71</v>
      </c>
      <c r="B72" s="8" t="s">
        <v>971</v>
      </c>
      <c r="C72" s="28" t="s">
        <v>972</v>
      </c>
      <c r="D72" s="9">
        <v>6030</v>
      </c>
      <c r="E72" s="30" t="s">
        <v>952</v>
      </c>
      <c r="F72" s="29">
        <v>5.79E-2</v>
      </c>
      <c r="G72" s="9">
        <v>134485</v>
      </c>
      <c r="H72" s="10">
        <v>802</v>
      </c>
      <c r="I72" s="10">
        <v>-47</v>
      </c>
      <c r="J72" s="10">
        <v>14.93</v>
      </c>
      <c r="K72" s="10">
        <v>-32.07</v>
      </c>
      <c r="L72" s="10">
        <v>-2.06</v>
      </c>
      <c r="M72" s="10">
        <v>0.72</v>
      </c>
      <c r="N72" s="7" t="str">
        <f t="shared" si="1"/>
        <v>▶</v>
      </c>
    </row>
    <row r="73" spans="1:14" x14ac:dyDescent="0.3">
      <c r="A73" s="6">
        <v>72</v>
      </c>
      <c r="B73" s="8" t="s">
        <v>973</v>
      </c>
      <c r="C73" s="28" t="s">
        <v>974</v>
      </c>
      <c r="D73" s="9">
        <v>69700</v>
      </c>
      <c r="E73" s="30" t="s">
        <v>975</v>
      </c>
      <c r="F73" s="29">
        <v>5.7700000000000001E-2</v>
      </c>
      <c r="G73" s="9">
        <v>291477</v>
      </c>
      <c r="H73" s="9">
        <v>8511</v>
      </c>
      <c r="I73" s="10">
        <v>47</v>
      </c>
      <c r="J73" s="10">
        <v>4.3499999999999996</v>
      </c>
      <c r="K73" s="10">
        <v>75.27</v>
      </c>
      <c r="L73" s="10">
        <v>-67.72</v>
      </c>
      <c r="M73" s="10">
        <v>10.43</v>
      </c>
      <c r="N73" s="7" t="str">
        <f t="shared" si="1"/>
        <v>▶</v>
      </c>
    </row>
    <row r="74" spans="1:14" x14ac:dyDescent="0.3">
      <c r="A74" s="6">
        <v>73</v>
      </c>
      <c r="B74" s="8" t="s">
        <v>976</v>
      </c>
      <c r="C74" s="28" t="s">
        <v>977</v>
      </c>
      <c r="D74" s="9">
        <v>1684</v>
      </c>
      <c r="E74" s="30" t="s">
        <v>978</v>
      </c>
      <c r="F74" s="29">
        <v>5.7099999999999998E-2</v>
      </c>
      <c r="G74" s="9">
        <v>7702041</v>
      </c>
      <c r="H74" s="9">
        <v>1846</v>
      </c>
      <c r="I74" s="10">
        <v>-19</v>
      </c>
      <c r="J74" s="10">
        <v>1.7</v>
      </c>
      <c r="K74" s="10">
        <v>-16.510000000000002</v>
      </c>
      <c r="L74" s="10">
        <v>-6.43</v>
      </c>
      <c r="M74" s="10">
        <v>1.56</v>
      </c>
      <c r="N74" s="7" t="str">
        <f t="shared" si="1"/>
        <v>▶</v>
      </c>
    </row>
    <row r="75" spans="1:14" x14ac:dyDescent="0.3">
      <c r="A75" s="6">
        <v>74</v>
      </c>
      <c r="B75" s="8" t="s">
        <v>979</v>
      </c>
      <c r="C75" s="28" t="s">
        <v>980</v>
      </c>
      <c r="D75" s="9">
        <v>1484</v>
      </c>
      <c r="E75" s="30" t="s">
        <v>981</v>
      </c>
      <c r="F75" s="29">
        <v>5.5500000000000001E-2</v>
      </c>
      <c r="G75" s="9">
        <v>47387</v>
      </c>
      <c r="H75" s="10">
        <v>497</v>
      </c>
      <c r="I75" s="10">
        <v>-71</v>
      </c>
      <c r="J75" s="10">
        <v>0.28999999999999998</v>
      </c>
      <c r="K75" s="10">
        <v>-1.28</v>
      </c>
      <c r="L75" s="10">
        <v>-7.63</v>
      </c>
      <c r="M75" s="10">
        <v>0.38</v>
      </c>
      <c r="N75" s="7" t="str">
        <f t="shared" si="1"/>
        <v>▶</v>
      </c>
    </row>
    <row r="76" spans="1:14" x14ac:dyDescent="0.3">
      <c r="A76" s="6">
        <v>75</v>
      </c>
      <c r="B76" s="8" t="s">
        <v>982</v>
      </c>
      <c r="C76" s="28" t="s">
        <v>983</v>
      </c>
      <c r="D76" s="9">
        <v>10270</v>
      </c>
      <c r="E76" s="30" t="s">
        <v>984</v>
      </c>
      <c r="F76" s="29">
        <v>5.5500000000000001E-2</v>
      </c>
      <c r="G76" s="9">
        <v>28602</v>
      </c>
      <c r="H76" s="10">
        <v>748</v>
      </c>
      <c r="I76" s="10">
        <v>-40</v>
      </c>
      <c r="J76" s="10">
        <v>0.53</v>
      </c>
      <c r="K76" s="10">
        <v>-23.5</v>
      </c>
      <c r="L76" s="10">
        <v>-31.47</v>
      </c>
      <c r="M76" s="10">
        <v>4.46</v>
      </c>
      <c r="N76" s="7" t="str">
        <f t="shared" si="1"/>
        <v>▶</v>
      </c>
    </row>
    <row r="77" spans="1:14" x14ac:dyDescent="0.3">
      <c r="A77" s="6">
        <v>76</v>
      </c>
      <c r="B77" s="8" t="s">
        <v>985</v>
      </c>
      <c r="C77" s="28" t="s">
        <v>986</v>
      </c>
      <c r="D77" s="9">
        <v>16390</v>
      </c>
      <c r="E77" s="30" t="s">
        <v>841</v>
      </c>
      <c r="F77" s="29">
        <v>5.5399999999999998E-2</v>
      </c>
      <c r="G77" s="9">
        <v>2705037</v>
      </c>
      <c r="H77" s="9">
        <v>1525</v>
      </c>
      <c r="I77" s="10">
        <v>-32</v>
      </c>
      <c r="J77" s="10">
        <v>0.36</v>
      </c>
      <c r="K77" s="10">
        <v>-18.5</v>
      </c>
      <c r="L77" s="10">
        <v>-15.24</v>
      </c>
      <c r="M77" s="10">
        <v>4.95</v>
      </c>
      <c r="N77" s="7" t="str">
        <f t="shared" si="1"/>
        <v>▶</v>
      </c>
    </row>
    <row r="78" spans="1:14" x14ac:dyDescent="0.3">
      <c r="A78" s="6">
        <v>77</v>
      </c>
      <c r="B78" s="8" t="s">
        <v>987</v>
      </c>
      <c r="C78" s="28" t="s">
        <v>988</v>
      </c>
      <c r="D78" s="9">
        <v>2390</v>
      </c>
      <c r="E78" s="30" t="s">
        <v>989</v>
      </c>
      <c r="F78" s="29">
        <v>5.5199999999999999E-2</v>
      </c>
      <c r="G78" s="9">
        <v>396668</v>
      </c>
      <c r="H78" s="10">
        <v>514</v>
      </c>
      <c r="I78" s="10">
        <v>-25</v>
      </c>
      <c r="J78" s="10">
        <v>0.56999999999999995</v>
      </c>
      <c r="K78" s="10">
        <v>-22.13</v>
      </c>
      <c r="L78" s="10">
        <v>-63.32</v>
      </c>
      <c r="M78" s="10">
        <v>3.11</v>
      </c>
      <c r="N78" s="7" t="str">
        <f t="shared" si="1"/>
        <v>▶</v>
      </c>
    </row>
    <row r="79" spans="1:14" x14ac:dyDescent="0.3">
      <c r="A79" s="6">
        <v>78</v>
      </c>
      <c r="B79" s="8" t="s">
        <v>990</v>
      </c>
      <c r="C79" s="28" t="s">
        <v>991</v>
      </c>
      <c r="D79" s="9">
        <v>31700</v>
      </c>
      <c r="E79" s="30" t="s">
        <v>992</v>
      </c>
      <c r="F79" s="29">
        <v>5.4899999999999997E-2</v>
      </c>
      <c r="G79" s="9">
        <v>289945</v>
      </c>
      <c r="H79" s="9">
        <v>3361</v>
      </c>
      <c r="I79" s="10">
        <v>-148</v>
      </c>
      <c r="J79" s="10">
        <v>0</v>
      </c>
      <c r="K79" s="10">
        <v>-15.37</v>
      </c>
      <c r="L79" s="10">
        <v>-55.36</v>
      </c>
      <c r="M79" s="10">
        <v>27.98</v>
      </c>
      <c r="N79" s="7" t="str">
        <f t="shared" si="1"/>
        <v>▶</v>
      </c>
    </row>
    <row r="80" spans="1:14" x14ac:dyDescent="0.3">
      <c r="A80" s="6">
        <v>79</v>
      </c>
      <c r="B80" s="8" t="s">
        <v>993</v>
      </c>
      <c r="C80" s="28" t="s">
        <v>994</v>
      </c>
      <c r="D80" s="9">
        <v>5670</v>
      </c>
      <c r="E80" s="30" t="s">
        <v>995</v>
      </c>
      <c r="F80" s="29">
        <v>5.3900000000000003E-2</v>
      </c>
      <c r="G80" s="9">
        <v>707940</v>
      </c>
      <c r="H80" s="10">
        <v>419</v>
      </c>
      <c r="I80" s="10">
        <v>-29</v>
      </c>
      <c r="J80" s="10">
        <v>1.37</v>
      </c>
      <c r="K80" s="10">
        <v>-24.03</v>
      </c>
      <c r="L80" s="10" t="s">
        <v>610</v>
      </c>
      <c r="M80" s="10">
        <v>1.29</v>
      </c>
      <c r="N80" s="7" t="str">
        <f t="shared" si="1"/>
        <v>▶</v>
      </c>
    </row>
    <row r="81" spans="1:14" x14ac:dyDescent="0.3">
      <c r="A81" s="6">
        <v>80</v>
      </c>
      <c r="B81" s="8" t="s">
        <v>996</v>
      </c>
      <c r="C81" s="28" t="s">
        <v>997</v>
      </c>
      <c r="D81" s="10">
        <v>767</v>
      </c>
      <c r="E81" s="30" t="s">
        <v>998</v>
      </c>
      <c r="F81" s="29">
        <v>5.21E-2</v>
      </c>
      <c r="G81" s="9">
        <v>398214</v>
      </c>
      <c r="H81" s="10">
        <v>491</v>
      </c>
      <c r="I81" s="10">
        <v>57</v>
      </c>
      <c r="J81" s="10">
        <v>58.28</v>
      </c>
      <c r="K81" s="10">
        <v>-19.670000000000002</v>
      </c>
      <c r="L81" s="10">
        <v>2.16</v>
      </c>
      <c r="M81" s="10">
        <v>0.19</v>
      </c>
      <c r="N81" s="7" t="str">
        <f t="shared" si="1"/>
        <v>▶</v>
      </c>
    </row>
    <row r="82" spans="1:14" x14ac:dyDescent="0.3">
      <c r="A82" s="6">
        <v>81</v>
      </c>
      <c r="B82" s="8" t="s">
        <v>999</v>
      </c>
      <c r="C82" s="28" t="s">
        <v>1000</v>
      </c>
      <c r="D82" s="9">
        <v>10200</v>
      </c>
      <c r="E82" s="30" t="s">
        <v>879</v>
      </c>
      <c r="F82" s="29">
        <v>5.1499999999999997E-2</v>
      </c>
      <c r="G82" s="9">
        <v>108215</v>
      </c>
      <c r="H82" s="9">
        <v>2146</v>
      </c>
      <c r="I82" s="10">
        <v>-219</v>
      </c>
      <c r="J82" s="10">
        <v>0.46</v>
      </c>
      <c r="K82" s="10">
        <v>-5.31</v>
      </c>
      <c r="L82" s="10">
        <v>-31.78</v>
      </c>
      <c r="M82" s="10">
        <v>7.42</v>
      </c>
      <c r="N82" s="7" t="str">
        <f t="shared" si="1"/>
        <v>▶</v>
      </c>
    </row>
    <row r="83" spans="1:14" x14ac:dyDescent="0.3">
      <c r="A83" s="6">
        <v>82</v>
      </c>
      <c r="B83" s="8" t="s">
        <v>1001</v>
      </c>
      <c r="C83" s="28" t="s">
        <v>1002</v>
      </c>
      <c r="D83" s="9">
        <v>7800</v>
      </c>
      <c r="E83" s="30" t="s">
        <v>1003</v>
      </c>
      <c r="F83" s="29">
        <v>5.1200000000000002E-2</v>
      </c>
      <c r="G83" s="9">
        <v>137098</v>
      </c>
      <c r="H83" s="10">
        <v>699</v>
      </c>
      <c r="I83" s="10">
        <v>49</v>
      </c>
      <c r="J83" s="10">
        <v>0</v>
      </c>
      <c r="K83" s="10">
        <v>-33.770000000000003</v>
      </c>
      <c r="L83" s="10">
        <v>5.91</v>
      </c>
      <c r="M83" s="10">
        <v>0.67</v>
      </c>
      <c r="N83" s="7" t="str">
        <f t="shared" si="1"/>
        <v>▶</v>
      </c>
    </row>
    <row r="84" spans="1:14" x14ac:dyDescent="0.3">
      <c r="A84" s="6">
        <v>83</v>
      </c>
      <c r="B84" s="8" t="s">
        <v>1004</v>
      </c>
      <c r="C84" s="28" t="s">
        <v>1005</v>
      </c>
      <c r="D84" s="9">
        <v>1590</v>
      </c>
      <c r="E84" s="30" t="s">
        <v>1006</v>
      </c>
      <c r="F84" s="29">
        <v>4.9500000000000002E-2</v>
      </c>
      <c r="G84" s="9">
        <v>219074</v>
      </c>
      <c r="H84" s="10">
        <v>849</v>
      </c>
      <c r="I84" s="10">
        <v>56</v>
      </c>
      <c r="J84" s="10">
        <v>1.1499999999999999</v>
      </c>
      <c r="K84" s="10">
        <v>11.52</v>
      </c>
      <c r="L84" s="10">
        <v>-102.71</v>
      </c>
      <c r="M84" s="10">
        <v>3.51</v>
      </c>
      <c r="N84" s="7" t="str">
        <f t="shared" si="1"/>
        <v>▶</v>
      </c>
    </row>
    <row r="85" spans="1:14" x14ac:dyDescent="0.3">
      <c r="A85" s="6">
        <v>84</v>
      </c>
      <c r="B85" s="8" t="s">
        <v>1007</v>
      </c>
      <c r="C85" s="28" t="s">
        <v>1008</v>
      </c>
      <c r="D85" s="9">
        <v>10610</v>
      </c>
      <c r="E85" s="30" t="s">
        <v>879</v>
      </c>
      <c r="F85" s="29">
        <v>4.9500000000000002E-2</v>
      </c>
      <c r="G85" s="9">
        <v>697480</v>
      </c>
      <c r="H85" s="9">
        <v>1153</v>
      </c>
      <c r="I85" s="10">
        <v>-43</v>
      </c>
      <c r="J85" s="10">
        <v>1.01</v>
      </c>
      <c r="K85" s="10">
        <v>-26</v>
      </c>
      <c r="L85" s="10">
        <v>-78.98</v>
      </c>
      <c r="M85" s="10">
        <v>3.99</v>
      </c>
      <c r="N85" s="7" t="str">
        <f t="shared" si="1"/>
        <v>▶</v>
      </c>
    </row>
    <row r="86" spans="1:14" x14ac:dyDescent="0.3">
      <c r="A86" s="6">
        <v>85</v>
      </c>
      <c r="B86" s="8" t="s">
        <v>1009</v>
      </c>
      <c r="C86" s="28" t="s">
        <v>1010</v>
      </c>
      <c r="D86" s="10">
        <v>850</v>
      </c>
      <c r="E86" s="30" t="s">
        <v>1011</v>
      </c>
      <c r="F86" s="29">
        <v>4.9399999999999999E-2</v>
      </c>
      <c r="G86" s="9">
        <v>1147096</v>
      </c>
      <c r="H86" s="10">
        <v>610</v>
      </c>
      <c r="I86" s="10">
        <v>6</v>
      </c>
      <c r="J86" s="10">
        <v>0.92</v>
      </c>
      <c r="K86" s="10">
        <v>34</v>
      </c>
      <c r="L86" s="10">
        <v>1.81</v>
      </c>
      <c r="M86" s="10">
        <v>0.66</v>
      </c>
      <c r="N86" s="7" t="str">
        <f t="shared" si="1"/>
        <v>▶</v>
      </c>
    </row>
    <row r="87" spans="1:14" x14ac:dyDescent="0.3">
      <c r="A87" s="6">
        <v>86</v>
      </c>
      <c r="B87" s="8" t="s">
        <v>1012</v>
      </c>
      <c r="C87" s="28" t="s">
        <v>1013</v>
      </c>
      <c r="D87" s="9">
        <v>6200</v>
      </c>
      <c r="E87" s="30" t="s">
        <v>995</v>
      </c>
      <c r="F87" s="29">
        <v>4.9099999999999998E-2</v>
      </c>
      <c r="G87" s="9">
        <v>256334</v>
      </c>
      <c r="H87" s="10">
        <v>792</v>
      </c>
      <c r="I87" s="10">
        <v>-121</v>
      </c>
      <c r="J87" s="10">
        <v>0.93</v>
      </c>
      <c r="K87" s="10">
        <v>-3.23</v>
      </c>
      <c r="L87" s="10">
        <v>-42.66</v>
      </c>
      <c r="M87" s="10">
        <v>3.95</v>
      </c>
      <c r="N87" s="7" t="str">
        <f t="shared" si="1"/>
        <v>▶</v>
      </c>
    </row>
    <row r="88" spans="1:14" x14ac:dyDescent="0.3">
      <c r="A88" s="6">
        <v>87</v>
      </c>
      <c r="B88" s="8" t="s">
        <v>1014</v>
      </c>
      <c r="C88" s="28" t="s">
        <v>1015</v>
      </c>
      <c r="D88" s="9">
        <v>5560</v>
      </c>
      <c r="E88" s="30" t="s">
        <v>920</v>
      </c>
      <c r="F88" s="29">
        <v>4.9099999999999998E-2</v>
      </c>
      <c r="G88" s="9">
        <v>8049270</v>
      </c>
      <c r="H88" s="9">
        <v>1762</v>
      </c>
      <c r="I88" s="10">
        <v>-84</v>
      </c>
      <c r="J88" s="10">
        <v>0.26</v>
      </c>
      <c r="K88" s="10">
        <v>-30.38</v>
      </c>
      <c r="L88" s="10">
        <v>-36.24</v>
      </c>
      <c r="M88" s="10">
        <v>9.36</v>
      </c>
      <c r="N88" s="7" t="str">
        <f t="shared" si="1"/>
        <v>▶</v>
      </c>
    </row>
    <row r="89" spans="1:14" x14ac:dyDescent="0.3">
      <c r="A89" s="6">
        <v>88</v>
      </c>
      <c r="B89" s="8" t="s">
        <v>1016</v>
      </c>
      <c r="C89" s="28" t="s">
        <v>1017</v>
      </c>
      <c r="D89" s="9">
        <v>21400</v>
      </c>
      <c r="E89" s="30" t="s">
        <v>616</v>
      </c>
      <c r="F89" s="29">
        <v>4.9000000000000002E-2</v>
      </c>
      <c r="G89" s="9">
        <v>462267</v>
      </c>
      <c r="H89" s="9">
        <v>3282</v>
      </c>
      <c r="I89" s="10">
        <v>191</v>
      </c>
      <c r="J89" s="10">
        <v>5.8</v>
      </c>
      <c r="K89" s="10">
        <v>16.14</v>
      </c>
      <c r="L89" s="10">
        <v>-5.73</v>
      </c>
      <c r="M89" s="10">
        <v>1.77</v>
      </c>
      <c r="N89" s="7" t="str">
        <f t="shared" si="1"/>
        <v>▶</v>
      </c>
    </row>
    <row r="90" spans="1:14" x14ac:dyDescent="0.3">
      <c r="A90" s="6">
        <v>89</v>
      </c>
      <c r="B90" s="8" t="s">
        <v>1018</v>
      </c>
      <c r="C90" s="28" t="s">
        <v>1019</v>
      </c>
      <c r="D90" s="9">
        <v>11320</v>
      </c>
      <c r="E90" s="30" t="s">
        <v>1020</v>
      </c>
      <c r="F90" s="29">
        <v>4.8099999999999997E-2</v>
      </c>
      <c r="G90" s="9">
        <v>1286527</v>
      </c>
      <c r="H90" s="9">
        <v>1479</v>
      </c>
      <c r="I90" s="10">
        <v>35</v>
      </c>
      <c r="J90" s="10">
        <v>0</v>
      </c>
      <c r="K90" s="10">
        <v>50.31</v>
      </c>
      <c r="L90" s="10">
        <v>9.2100000000000009</v>
      </c>
      <c r="M90" s="10">
        <v>2.96</v>
      </c>
      <c r="N90" s="7" t="str">
        <f t="shared" si="1"/>
        <v>▶</v>
      </c>
    </row>
    <row r="91" spans="1:14" x14ac:dyDescent="0.3">
      <c r="A91" s="6">
        <v>90</v>
      </c>
      <c r="B91" s="8" t="s">
        <v>1021</v>
      </c>
      <c r="C91" s="28" t="s">
        <v>1022</v>
      </c>
      <c r="D91" s="9">
        <v>7670</v>
      </c>
      <c r="E91" s="30" t="s">
        <v>1023</v>
      </c>
      <c r="F91" s="29">
        <v>4.7800000000000002E-2</v>
      </c>
      <c r="G91" s="9">
        <v>156193</v>
      </c>
      <c r="H91" s="10">
        <v>778</v>
      </c>
      <c r="I91" s="10">
        <v>40</v>
      </c>
      <c r="J91" s="10">
        <v>0.3</v>
      </c>
      <c r="K91" s="10" t="s">
        <v>610</v>
      </c>
      <c r="L91" s="10">
        <v>31.26</v>
      </c>
      <c r="M91" s="10" t="s">
        <v>610</v>
      </c>
      <c r="N91" s="7" t="str">
        <f t="shared" si="1"/>
        <v>▶</v>
      </c>
    </row>
    <row r="92" spans="1:14" x14ac:dyDescent="0.3">
      <c r="A92" s="6">
        <v>91</v>
      </c>
      <c r="B92" s="8" t="s">
        <v>1024</v>
      </c>
      <c r="C92" s="28" t="s">
        <v>1025</v>
      </c>
      <c r="D92" s="9">
        <v>18260</v>
      </c>
      <c r="E92" s="30" t="s">
        <v>1026</v>
      </c>
      <c r="F92" s="29">
        <v>4.7600000000000003E-2</v>
      </c>
      <c r="G92" s="9">
        <v>250025</v>
      </c>
      <c r="H92" s="9">
        <v>2239</v>
      </c>
      <c r="I92" s="10">
        <v>15</v>
      </c>
      <c r="J92" s="10">
        <v>0</v>
      </c>
      <c r="K92" s="10">
        <v>415</v>
      </c>
      <c r="L92" s="10">
        <v>4.42</v>
      </c>
      <c r="M92" s="10">
        <v>3.4</v>
      </c>
      <c r="N92" s="7" t="str">
        <f t="shared" si="1"/>
        <v>▶</v>
      </c>
    </row>
    <row r="93" spans="1:14" x14ac:dyDescent="0.3">
      <c r="A93" s="6">
        <v>92</v>
      </c>
      <c r="B93" s="8" t="s">
        <v>1027</v>
      </c>
      <c r="C93" s="28" t="s">
        <v>1028</v>
      </c>
      <c r="D93" s="9">
        <v>1215</v>
      </c>
      <c r="E93" s="30" t="s">
        <v>1029</v>
      </c>
      <c r="F93" s="29">
        <v>4.7399999999999998E-2</v>
      </c>
      <c r="G93" s="9">
        <v>1467017</v>
      </c>
      <c r="H93" s="10">
        <v>676</v>
      </c>
      <c r="I93" s="10">
        <v>10</v>
      </c>
      <c r="J93" s="10">
        <v>1.54</v>
      </c>
      <c r="K93" s="10">
        <v>-6.01</v>
      </c>
      <c r="L93" s="10">
        <v>0.28999999999999998</v>
      </c>
      <c r="M93" s="10">
        <v>1.06</v>
      </c>
      <c r="N93" s="7" t="str">
        <f t="shared" si="1"/>
        <v>▶</v>
      </c>
    </row>
    <row r="94" spans="1:14" x14ac:dyDescent="0.3">
      <c r="A94" s="6">
        <v>93</v>
      </c>
      <c r="B94" s="8" t="s">
        <v>1030</v>
      </c>
      <c r="C94" s="28" t="s">
        <v>1031</v>
      </c>
      <c r="D94" s="9">
        <v>1660</v>
      </c>
      <c r="E94" s="30" t="s">
        <v>1006</v>
      </c>
      <c r="F94" s="29">
        <v>4.7300000000000002E-2</v>
      </c>
      <c r="G94" s="9">
        <v>935110</v>
      </c>
      <c r="H94" s="10">
        <v>411</v>
      </c>
      <c r="I94" s="10">
        <v>-185</v>
      </c>
      <c r="J94" s="10">
        <v>0.06</v>
      </c>
      <c r="K94" s="10">
        <v>-2.75</v>
      </c>
      <c r="L94" s="10">
        <v>-124.43</v>
      </c>
      <c r="M94" s="10">
        <v>-35.96</v>
      </c>
      <c r="N94" s="7" t="str">
        <f t="shared" si="1"/>
        <v>▶</v>
      </c>
    </row>
    <row r="95" spans="1:14" x14ac:dyDescent="0.3">
      <c r="A95" s="6">
        <v>94</v>
      </c>
      <c r="B95" s="8" t="s">
        <v>1032</v>
      </c>
      <c r="C95" s="28" t="s">
        <v>1033</v>
      </c>
      <c r="D95" s="9">
        <v>24600</v>
      </c>
      <c r="E95" s="30" t="s">
        <v>1034</v>
      </c>
      <c r="F95" s="29">
        <v>4.6800000000000001E-2</v>
      </c>
      <c r="G95" s="9">
        <v>118721</v>
      </c>
      <c r="H95" s="9">
        <v>4242</v>
      </c>
      <c r="I95" s="10">
        <v>240</v>
      </c>
      <c r="J95" s="10">
        <v>5.87</v>
      </c>
      <c r="K95" s="10">
        <v>13.67</v>
      </c>
      <c r="L95" s="10" t="s">
        <v>610</v>
      </c>
      <c r="M95" s="10">
        <v>4.74</v>
      </c>
      <c r="N95" s="7" t="str">
        <f t="shared" si="1"/>
        <v>▶</v>
      </c>
    </row>
    <row r="96" spans="1:14" x14ac:dyDescent="0.3">
      <c r="A96" s="6">
        <v>95</v>
      </c>
      <c r="B96" s="8" t="s">
        <v>1035</v>
      </c>
      <c r="C96" s="28" t="s">
        <v>1036</v>
      </c>
      <c r="D96" s="9">
        <v>29100</v>
      </c>
      <c r="E96" s="30" t="s">
        <v>1037</v>
      </c>
      <c r="F96" s="29">
        <v>4.6800000000000001E-2</v>
      </c>
      <c r="G96" s="9">
        <v>953393</v>
      </c>
      <c r="H96" s="9">
        <v>3378</v>
      </c>
      <c r="I96" s="10">
        <v>-100</v>
      </c>
      <c r="J96" s="10">
        <v>1.64</v>
      </c>
      <c r="K96" s="10" t="s">
        <v>610</v>
      </c>
      <c r="L96" s="10">
        <v>-219.59</v>
      </c>
      <c r="M96" s="10" t="s">
        <v>610</v>
      </c>
      <c r="N96" s="7" t="str">
        <f t="shared" si="1"/>
        <v>▶</v>
      </c>
    </row>
    <row r="97" spans="1:14" x14ac:dyDescent="0.3">
      <c r="A97" s="6">
        <v>96</v>
      </c>
      <c r="B97" s="8" t="s">
        <v>1038</v>
      </c>
      <c r="C97" s="28" t="s">
        <v>1039</v>
      </c>
      <c r="D97" s="9">
        <v>2135</v>
      </c>
      <c r="E97" s="30" t="s">
        <v>726</v>
      </c>
      <c r="F97" s="29">
        <v>4.6600000000000003E-2</v>
      </c>
      <c r="G97" s="9">
        <v>744727</v>
      </c>
      <c r="H97" s="9">
        <v>1196</v>
      </c>
      <c r="I97" s="10">
        <v>-17</v>
      </c>
      <c r="J97" s="10">
        <v>1.42</v>
      </c>
      <c r="K97" s="10">
        <v>59.31</v>
      </c>
      <c r="L97" s="10">
        <v>9.9</v>
      </c>
      <c r="M97" s="10">
        <v>2.63</v>
      </c>
      <c r="N97" s="7" t="str">
        <f t="shared" si="1"/>
        <v>▶</v>
      </c>
    </row>
    <row r="98" spans="1:14" x14ac:dyDescent="0.3">
      <c r="A98" s="6">
        <v>97</v>
      </c>
      <c r="B98" s="8" t="s">
        <v>1040</v>
      </c>
      <c r="C98" s="28" t="s">
        <v>1041</v>
      </c>
      <c r="D98" s="9">
        <v>13470</v>
      </c>
      <c r="E98" s="30" t="s">
        <v>1042</v>
      </c>
      <c r="F98" s="29">
        <v>4.58E-2</v>
      </c>
      <c r="G98" s="9">
        <v>2087862</v>
      </c>
      <c r="H98" s="9">
        <v>3625</v>
      </c>
      <c r="I98" s="10">
        <v>41</v>
      </c>
      <c r="J98" s="10">
        <v>1.71</v>
      </c>
      <c r="K98" s="10">
        <v>-420.94</v>
      </c>
      <c r="L98" s="10">
        <v>-2.74</v>
      </c>
      <c r="M98" s="10">
        <v>2.82</v>
      </c>
      <c r="N98" s="7" t="str">
        <f t="shared" si="1"/>
        <v>▶</v>
      </c>
    </row>
    <row r="99" spans="1:14" x14ac:dyDescent="0.3">
      <c r="A99" s="6">
        <v>98</v>
      </c>
      <c r="B99" s="8" t="s">
        <v>1043</v>
      </c>
      <c r="C99" s="28" t="s">
        <v>1044</v>
      </c>
      <c r="D99" s="9">
        <v>5490</v>
      </c>
      <c r="E99" s="30" t="s">
        <v>1045</v>
      </c>
      <c r="F99" s="29">
        <v>4.5699999999999998E-2</v>
      </c>
      <c r="G99" s="9">
        <v>241227</v>
      </c>
      <c r="H99" s="9">
        <v>1057</v>
      </c>
      <c r="I99" s="10">
        <v>309</v>
      </c>
      <c r="J99" s="10">
        <v>0.1</v>
      </c>
      <c r="K99" s="10">
        <v>6.73</v>
      </c>
      <c r="L99" s="10">
        <v>18.64</v>
      </c>
      <c r="M99" s="10">
        <v>0.87</v>
      </c>
      <c r="N99" s="7" t="str">
        <f t="shared" si="1"/>
        <v>▶</v>
      </c>
    </row>
    <row r="100" spans="1:14" x14ac:dyDescent="0.3">
      <c r="A100" s="6">
        <v>99</v>
      </c>
      <c r="B100" s="8" t="s">
        <v>1046</v>
      </c>
      <c r="C100" s="28" t="s">
        <v>1047</v>
      </c>
      <c r="D100" s="9">
        <v>1313</v>
      </c>
      <c r="E100" s="30" t="s">
        <v>1048</v>
      </c>
      <c r="F100" s="29">
        <v>4.5400000000000003E-2</v>
      </c>
      <c r="G100" s="9">
        <v>79586</v>
      </c>
      <c r="H100" s="10">
        <v>530</v>
      </c>
      <c r="I100" s="10">
        <v>-35</v>
      </c>
      <c r="J100" s="10">
        <v>0.2</v>
      </c>
      <c r="K100" s="10">
        <v>17.05</v>
      </c>
      <c r="L100" s="10">
        <v>-8.5500000000000007</v>
      </c>
      <c r="M100" s="10">
        <v>0.93</v>
      </c>
      <c r="N100" s="7" t="str">
        <f t="shared" si="1"/>
        <v>▶</v>
      </c>
    </row>
    <row r="101" spans="1:14" x14ac:dyDescent="0.3">
      <c r="A101" s="6">
        <v>100</v>
      </c>
      <c r="B101" s="8" t="s">
        <v>1049</v>
      </c>
      <c r="C101" s="28" t="s">
        <v>1050</v>
      </c>
      <c r="D101" s="9">
        <v>40550</v>
      </c>
      <c r="E101" s="30" t="s">
        <v>749</v>
      </c>
      <c r="F101" s="29">
        <v>4.5100000000000001E-2</v>
      </c>
      <c r="G101" s="9">
        <v>316195</v>
      </c>
      <c r="H101" s="9">
        <v>9628</v>
      </c>
      <c r="I101" s="10">
        <v>769</v>
      </c>
      <c r="J101" s="10">
        <v>6.44</v>
      </c>
      <c r="K101" s="10">
        <v>10.25</v>
      </c>
      <c r="L101" s="10">
        <v>20.010000000000002</v>
      </c>
      <c r="M101" s="10">
        <v>1.91</v>
      </c>
      <c r="N101" s="7" t="str">
        <f t="shared" si="1"/>
        <v>▶</v>
      </c>
    </row>
    <row r="102" spans="1:14" x14ac:dyDescent="0.3">
      <c r="A102" s="6">
        <v>101</v>
      </c>
      <c r="B102" s="8" t="s">
        <v>1051</v>
      </c>
      <c r="C102" s="28" t="s">
        <v>1052</v>
      </c>
      <c r="D102" s="9">
        <v>2780</v>
      </c>
      <c r="E102" s="30" t="s">
        <v>1053</v>
      </c>
      <c r="F102" s="29">
        <v>4.5100000000000001E-2</v>
      </c>
      <c r="G102" s="9">
        <v>4926185</v>
      </c>
      <c r="H102" s="9">
        <v>1028</v>
      </c>
      <c r="I102" s="10">
        <v>130</v>
      </c>
      <c r="J102" s="10">
        <v>1.17</v>
      </c>
      <c r="K102" s="10">
        <v>32.33</v>
      </c>
      <c r="L102" s="10">
        <v>3.11</v>
      </c>
      <c r="M102" s="10">
        <v>0.51</v>
      </c>
      <c r="N102" s="7" t="str">
        <f t="shared" si="1"/>
        <v>▶</v>
      </c>
    </row>
    <row r="103" spans="1:14" x14ac:dyDescent="0.3">
      <c r="A103" s="6">
        <v>102</v>
      </c>
      <c r="B103" s="8" t="s">
        <v>1054</v>
      </c>
      <c r="C103" s="28" t="s">
        <v>1055</v>
      </c>
      <c r="D103" s="9">
        <v>58000</v>
      </c>
      <c r="E103" s="30" t="s">
        <v>867</v>
      </c>
      <c r="F103" s="29">
        <v>4.4999999999999998E-2</v>
      </c>
      <c r="G103" s="9">
        <v>431329</v>
      </c>
      <c r="H103" s="9">
        <v>6129</v>
      </c>
      <c r="I103" s="10">
        <v>-135</v>
      </c>
      <c r="J103" s="10">
        <v>0</v>
      </c>
      <c r="K103" s="10">
        <v>135.19999999999999</v>
      </c>
      <c r="L103" s="10">
        <v>14.03</v>
      </c>
      <c r="M103" s="10">
        <v>9.2799999999999994</v>
      </c>
      <c r="N103" s="7" t="str">
        <f t="shared" si="1"/>
        <v>▶</v>
      </c>
    </row>
    <row r="104" spans="1:14" x14ac:dyDescent="0.3">
      <c r="A104" s="6">
        <v>103</v>
      </c>
      <c r="B104" s="8" t="s">
        <v>1056</v>
      </c>
      <c r="C104" s="28" t="s">
        <v>1057</v>
      </c>
      <c r="D104" s="9">
        <v>2295</v>
      </c>
      <c r="E104" s="30" t="s">
        <v>726</v>
      </c>
      <c r="F104" s="29">
        <v>4.3200000000000002E-2</v>
      </c>
      <c r="G104" s="9">
        <v>963789</v>
      </c>
      <c r="H104" s="10">
        <v>703</v>
      </c>
      <c r="I104" s="10">
        <v>109</v>
      </c>
      <c r="J104" s="10">
        <v>0.22</v>
      </c>
      <c r="K104" s="10">
        <v>-22.95</v>
      </c>
      <c r="L104" s="10">
        <v>27.62</v>
      </c>
      <c r="M104" s="10">
        <v>1.92</v>
      </c>
      <c r="N104" s="7" t="str">
        <f t="shared" si="1"/>
        <v>▶</v>
      </c>
    </row>
    <row r="105" spans="1:14" x14ac:dyDescent="0.3">
      <c r="A105" s="6">
        <v>104</v>
      </c>
      <c r="B105" s="8" t="s">
        <v>1058</v>
      </c>
      <c r="C105" s="28" t="s">
        <v>1059</v>
      </c>
      <c r="D105" s="9">
        <v>1188</v>
      </c>
      <c r="E105" s="30" t="s">
        <v>1060</v>
      </c>
      <c r="F105" s="29">
        <v>4.1200000000000001E-2</v>
      </c>
      <c r="G105" s="9">
        <v>390681</v>
      </c>
      <c r="H105" s="9">
        <v>1175</v>
      </c>
      <c r="I105" s="10">
        <v>-535</v>
      </c>
      <c r="J105" s="10">
        <v>1.08</v>
      </c>
      <c r="K105" s="10">
        <v>-2.67</v>
      </c>
      <c r="L105" s="10">
        <v>-52.6</v>
      </c>
      <c r="M105" s="10">
        <v>2.58</v>
      </c>
      <c r="N105" s="7" t="str">
        <f t="shared" si="1"/>
        <v>▶</v>
      </c>
    </row>
    <row r="106" spans="1:14" x14ac:dyDescent="0.3">
      <c r="A106" s="6">
        <v>105</v>
      </c>
      <c r="B106" s="8" t="s">
        <v>1061</v>
      </c>
      <c r="C106" s="28" t="s">
        <v>1062</v>
      </c>
      <c r="D106" s="9">
        <v>11970</v>
      </c>
      <c r="E106" s="30" t="s">
        <v>625</v>
      </c>
      <c r="F106" s="29">
        <v>4.0899999999999999E-2</v>
      </c>
      <c r="G106" s="9">
        <v>254173</v>
      </c>
      <c r="H106" s="10">
        <v>766</v>
      </c>
      <c r="I106" s="10">
        <v>3</v>
      </c>
      <c r="J106" s="10">
        <v>0.19</v>
      </c>
      <c r="K106" s="10">
        <v>28.84</v>
      </c>
      <c r="L106" s="10">
        <v>1.72</v>
      </c>
      <c r="M106" s="10">
        <v>1.18</v>
      </c>
      <c r="N106" s="7" t="str">
        <f t="shared" si="1"/>
        <v>▶</v>
      </c>
    </row>
    <row r="107" spans="1:14" x14ac:dyDescent="0.3">
      <c r="A107" s="6">
        <v>106</v>
      </c>
      <c r="B107" s="8" t="s">
        <v>1063</v>
      </c>
      <c r="C107" s="28" t="s">
        <v>1064</v>
      </c>
      <c r="D107" s="9">
        <v>92500</v>
      </c>
      <c r="E107" s="30" t="s">
        <v>1065</v>
      </c>
      <c r="F107" s="29">
        <v>4.0500000000000001E-2</v>
      </c>
      <c r="G107" s="9">
        <v>317416</v>
      </c>
      <c r="H107" s="9">
        <v>25423</v>
      </c>
      <c r="I107" s="10">
        <v>299</v>
      </c>
      <c r="J107" s="10">
        <v>7.84</v>
      </c>
      <c r="K107" s="10">
        <v>-570.99</v>
      </c>
      <c r="L107" s="10">
        <v>6.75</v>
      </c>
      <c r="M107" s="10">
        <v>12.35</v>
      </c>
      <c r="N107" s="7" t="str">
        <f t="shared" si="1"/>
        <v>▶</v>
      </c>
    </row>
    <row r="108" spans="1:14" x14ac:dyDescent="0.3">
      <c r="A108" s="6">
        <v>107</v>
      </c>
      <c r="B108" s="8" t="s">
        <v>1066</v>
      </c>
      <c r="C108" s="28" t="s">
        <v>1067</v>
      </c>
      <c r="D108" s="9">
        <v>8770</v>
      </c>
      <c r="E108" s="30" t="s">
        <v>1068</v>
      </c>
      <c r="F108" s="29">
        <v>4.0300000000000002E-2</v>
      </c>
      <c r="G108" s="9">
        <v>67519</v>
      </c>
      <c r="H108" s="9">
        <v>1103</v>
      </c>
      <c r="I108" s="10">
        <v>138</v>
      </c>
      <c r="J108" s="10">
        <v>1.27</v>
      </c>
      <c r="K108" s="10">
        <v>-54.47</v>
      </c>
      <c r="L108" s="10">
        <v>6.34</v>
      </c>
      <c r="M108" s="10">
        <v>1.1000000000000001</v>
      </c>
      <c r="N108" s="7" t="str">
        <f t="shared" si="1"/>
        <v>▶</v>
      </c>
    </row>
    <row r="109" spans="1:14" x14ac:dyDescent="0.3">
      <c r="A109" s="6">
        <v>108</v>
      </c>
      <c r="B109" s="8" t="s">
        <v>1069</v>
      </c>
      <c r="C109" s="28" t="s">
        <v>1070</v>
      </c>
      <c r="D109" s="9">
        <v>2215</v>
      </c>
      <c r="E109" s="30" t="s">
        <v>946</v>
      </c>
      <c r="F109" s="29">
        <v>3.9899999999999998E-2</v>
      </c>
      <c r="G109" s="9">
        <v>366188</v>
      </c>
      <c r="H109" s="10">
        <v>751</v>
      </c>
      <c r="I109" s="10">
        <v>-133</v>
      </c>
      <c r="J109" s="10">
        <v>0.39</v>
      </c>
      <c r="K109" s="10">
        <v>-4.7</v>
      </c>
      <c r="L109" s="10">
        <v>-68.27</v>
      </c>
      <c r="M109" s="10">
        <v>3.83</v>
      </c>
      <c r="N109" s="7" t="str">
        <f t="shared" si="1"/>
        <v>▶</v>
      </c>
    </row>
    <row r="110" spans="1:14" x14ac:dyDescent="0.3">
      <c r="A110" s="6">
        <v>109</v>
      </c>
      <c r="B110" s="8" t="s">
        <v>1071</v>
      </c>
      <c r="C110" s="28" t="s">
        <v>1072</v>
      </c>
      <c r="D110" s="9">
        <v>1281</v>
      </c>
      <c r="E110" s="30" t="s">
        <v>1073</v>
      </c>
      <c r="F110" s="29">
        <v>3.9800000000000002E-2</v>
      </c>
      <c r="G110" s="9">
        <v>2749909</v>
      </c>
      <c r="H110" s="9">
        <v>1291</v>
      </c>
      <c r="I110" s="10">
        <v>-16</v>
      </c>
      <c r="J110" s="10">
        <v>1.61</v>
      </c>
      <c r="K110" s="10">
        <v>106.75</v>
      </c>
      <c r="L110" s="10">
        <v>-0.04</v>
      </c>
      <c r="M110" s="10">
        <v>1.1499999999999999</v>
      </c>
      <c r="N110" s="7" t="str">
        <f t="shared" si="1"/>
        <v>▶</v>
      </c>
    </row>
    <row r="111" spans="1:14" x14ac:dyDescent="0.3">
      <c r="A111" s="6">
        <v>110</v>
      </c>
      <c r="B111" s="8" t="s">
        <v>1074</v>
      </c>
      <c r="C111" s="28" t="s">
        <v>1075</v>
      </c>
      <c r="D111" s="9">
        <v>11000</v>
      </c>
      <c r="E111" s="30" t="s">
        <v>597</v>
      </c>
      <c r="F111" s="29">
        <v>3.9699999999999999E-2</v>
      </c>
      <c r="G111" s="9">
        <v>182233</v>
      </c>
      <c r="H111" s="9">
        <v>1470</v>
      </c>
      <c r="I111" s="10">
        <v>-33</v>
      </c>
      <c r="J111" s="10">
        <v>0.25</v>
      </c>
      <c r="K111" s="10">
        <v>-26.07</v>
      </c>
      <c r="L111" s="10">
        <v>-29.15</v>
      </c>
      <c r="M111" s="10">
        <v>6.23</v>
      </c>
      <c r="N111" s="7" t="str">
        <f t="shared" si="1"/>
        <v>▶</v>
      </c>
    </row>
    <row r="112" spans="1:14" x14ac:dyDescent="0.3">
      <c r="A112" s="6">
        <v>111</v>
      </c>
      <c r="B112" s="8" t="s">
        <v>1076</v>
      </c>
      <c r="C112" s="28" t="s">
        <v>1077</v>
      </c>
      <c r="D112" s="9">
        <v>1497</v>
      </c>
      <c r="E112" s="30" t="s">
        <v>1048</v>
      </c>
      <c r="F112" s="29">
        <v>3.9600000000000003E-2</v>
      </c>
      <c r="G112" s="9">
        <v>1581062</v>
      </c>
      <c r="H112" s="10">
        <v>488</v>
      </c>
      <c r="I112" s="10">
        <v>30</v>
      </c>
      <c r="J112" s="10">
        <v>1.61</v>
      </c>
      <c r="K112" s="10">
        <v>12.47</v>
      </c>
      <c r="L112" s="10">
        <v>17.46</v>
      </c>
      <c r="M112" s="10">
        <v>2.27</v>
      </c>
      <c r="N112" s="7" t="str">
        <f t="shared" si="1"/>
        <v>▶</v>
      </c>
    </row>
    <row r="113" spans="1:14" x14ac:dyDescent="0.3">
      <c r="A113" s="6">
        <v>112</v>
      </c>
      <c r="B113" s="8" t="s">
        <v>1078</v>
      </c>
      <c r="C113" s="28" t="s">
        <v>1079</v>
      </c>
      <c r="D113" s="9">
        <v>2440</v>
      </c>
      <c r="E113" s="30" t="s">
        <v>1080</v>
      </c>
      <c r="F113" s="29">
        <v>3.8300000000000001E-2</v>
      </c>
      <c r="G113" s="9">
        <v>95165</v>
      </c>
      <c r="H113" s="10">
        <v>286</v>
      </c>
      <c r="I113" s="10">
        <v>-13</v>
      </c>
      <c r="J113" s="10">
        <v>0.43</v>
      </c>
      <c r="K113" s="10">
        <v>-15.84</v>
      </c>
      <c r="L113" s="10">
        <v>-9.02</v>
      </c>
      <c r="M113" s="10">
        <v>2.61</v>
      </c>
      <c r="N113" s="7" t="str">
        <f t="shared" si="1"/>
        <v>▶</v>
      </c>
    </row>
    <row r="114" spans="1:14" x14ac:dyDescent="0.3">
      <c r="A114" s="6">
        <v>113</v>
      </c>
      <c r="B114" s="8" t="s">
        <v>1081</v>
      </c>
      <c r="C114" s="28" t="s">
        <v>1082</v>
      </c>
      <c r="D114" s="9">
        <v>14650</v>
      </c>
      <c r="E114" s="30" t="s">
        <v>984</v>
      </c>
      <c r="F114" s="29">
        <v>3.8300000000000001E-2</v>
      </c>
      <c r="G114" s="9">
        <v>801935</v>
      </c>
      <c r="H114" s="9">
        <v>1839</v>
      </c>
      <c r="I114" s="10">
        <v>-98</v>
      </c>
      <c r="J114" s="10">
        <v>1.57</v>
      </c>
      <c r="K114" s="10">
        <v>-16.190000000000001</v>
      </c>
      <c r="L114" s="10">
        <v>-75.94</v>
      </c>
      <c r="M114" s="10">
        <v>8.56</v>
      </c>
      <c r="N114" s="7" t="str">
        <f t="shared" si="1"/>
        <v>▶</v>
      </c>
    </row>
    <row r="115" spans="1:14" x14ac:dyDescent="0.3">
      <c r="A115" s="6">
        <v>114</v>
      </c>
      <c r="B115" s="8" t="s">
        <v>1083</v>
      </c>
      <c r="C115" s="28" t="s">
        <v>1084</v>
      </c>
      <c r="D115" s="9">
        <v>17940</v>
      </c>
      <c r="E115" s="30" t="s">
        <v>619</v>
      </c>
      <c r="F115" s="29">
        <v>3.8199999999999998E-2</v>
      </c>
      <c r="G115" s="9">
        <v>53265</v>
      </c>
      <c r="H115" s="9">
        <v>2247</v>
      </c>
      <c r="I115" s="10">
        <v>35</v>
      </c>
      <c r="J115" s="10">
        <v>1.05</v>
      </c>
      <c r="K115" s="10">
        <v>21.16</v>
      </c>
      <c r="L115" s="10">
        <v>5.2</v>
      </c>
      <c r="M115" s="10">
        <v>2.42</v>
      </c>
      <c r="N115" s="7" t="str">
        <f t="shared" si="1"/>
        <v>▶</v>
      </c>
    </row>
    <row r="116" spans="1:14" x14ac:dyDescent="0.3">
      <c r="A116" s="6">
        <v>115</v>
      </c>
      <c r="B116" s="8" t="s">
        <v>1085</v>
      </c>
      <c r="C116" s="28" t="s">
        <v>1086</v>
      </c>
      <c r="D116" s="9">
        <v>2640</v>
      </c>
      <c r="E116" s="30" t="s">
        <v>726</v>
      </c>
      <c r="F116" s="29">
        <v>3.73E-2</v>
      </c>
      <c r="G116" s="9">
        <v>42214</v>
      </c>
      <c r="H116" s="10">
        <v>261</v>
      </c>
      <c r="I116" s="10">
        <v>11</v>
      </c>
      <c r="J116" s="10">
        <v>0.33</v>
      </c>
      <c r="K116" s="10">
        <v>-21.46</v>
      </c>
      <c r="L116" s="10">
        <v>-1.37</v>
      </c>
      <c r="M116" s="10">
        <v>0.36</v>
      </c>
      <c r="N116" s="7" t="str">
        <f t="shared" si="1"/>
        <v>▶</v>
      </c>
    </row>
    <row r="117" spans="1:14" x14ac:dyDescent="0.3">
      <c r="A117" s="6">
        <v>116</v>
      </c>
      <c r="B117" s="8" t="s">
        <v>1087</v>
      </c>
      <c r="C117" s="28" t="s">
        <v>1088</v>
      </c>
      <c r="D117" s="9">
        <v>20950</v>
      </c>
      <c r="E117" s="30" t="s">
        <v>1089</v>
      </c>
      <c r="F117" s="29">
        <v>3.7100000000000001E-2</v>
      </c>
      <c r="G117" s="9">
        <v>656701</v>
      </c>
      <c r="H117" s="9">
        <v>4630</v>
      </c>
      <c r="I117" s="10">
        <v>-84</v>
      </c>
      <c r="J117" s="10">
        <v>3.77</v>
      </c>
      <c r="K117" s="10">
        <v>-43.83</v>
      </c>
      <c r="L117" s="10">
        <v>-10.02</v>
      </c>
      <c r="M117" s="10">
        <v>8.5399999999999991</v>
      </c>
      <c r="N117" s="7" t="str">
        <f t="shared" si="1"/>
        <v>▶</v>
      </c>
    </row>
    <row r="118" spans="1:14" x14ac:dyDescent="0.3">
      <c r="A118" s="6">
        <v>117</v>
      </c>
      <c r="B118" s="8" t="s">
        <v>1090</v>
      </c>
      <c r="C118" s="28" t="s">
        <v>1091</v>
      </c>
      <c r="D118" s="9">
        <v>1509</v>
      </c>
      <c r="E118" s="30" t="s">
        <v>1092</v>
      </c>
      <c r="F118" s="29">
        <v>3.7100000000000001E-2</v>
      </c>
      <c r="G118" s="9">
        <v>172906</v>
      </c>
      <c r="H118" s="10">
        <v>306</v>
      </c>
      <c r="I118" s="10">
        <v>-41</v>
      </c>
      <c r="J118" s="10">
        <v>0.22</v>
      </c>
      <c r="K118" s="10">
        <v>-5.55</v>
      </c>
      <c r="L118" s="10">
        <v>-4.6900000000000004</v>
      </c>
      <c r="M118" s="10">
        <v>0.52</v>
      </c>
      <c r="N118" s="7" t="str">
        <f t="shared" si="1"/>
        <v>▶</v>
      </c>
    </row>
    <row r="119" spans="1:14" x14ac:dyDescent="0.3">
      <c r="A119" s="6">
        <v>118</v>
      </c>
      <c r="B119" s="8" t="s">
        <v>1093</v>
      </c>
      <c r="C119" s="28" t="s">
        <v>1094</v>
      </c>
      <c r="D119" s="9">
        <v>4905</v>
      </c>
      <c r="E119" s="30" t="s">
        <v>1095</v>
      </c>
      <c r="F119" s="29">
        <v>3.6999999999999998E-2</v>
      </c>
      <c r="G119" s="9">
        <v>62825</v>
      </c>
      <c r="H119" s="10">
        <v>782</v>
      </c>
      <c r="I119" s="10">
        <v>20</v>
      </c>
      <c r="J119" s="10">
        <v>0.75</v>
      </c>
      <c r="K119" s="10">
        <v>213.26</v>
      </c>
      <c r="L119" s="10">
        <v>2.75</v>
      </c>
      <c r="M119" s="10">
        <v>0.64</v>
      </c>
      <c r="N119" s="7" t="str">
        <f t="shared" si="1"/>
        <v>▶</v>
      </c>
    </row>
    <row r="120" spans="1:14" x14ac:dyDescent="0.3">
      <c r="A120" s="6">
        <v>119</v>
      </c>
      <c r="B120" s="8" t="s">
        <v>1096</v>
      </c>
      <c r="C120" s="28" t="s">
        <v>1097</v>
      </c>
      <c r="D120" s="9">
        <v>17750</v>
      </c>
      <c r="E120" s="30" t="s">
        <v>1098</v>
      </c>
      <c r="F120" s="29">
        <v>3.6799999999999999E-2</v>
      </c>
      <c r="G120" s="9">
        <v>290250</v>
      </c>
      <c r="H120" s="10">
        <v>894</v>
      </c>
      <c r="I120" s="10">
        <v>64</v>
      </c>
      <c r="J120" s="10">
        <v>3.56</v>
      </c>
      <c r="K120" s="10">
        <v>11.41</v>
      </c>
      <c r="L120" s="10">
        <v>20.38</v>
      </c>
      <c r="M120" s="10">
        <v>1.96</v>
      </c>
      <c r="N120" s="7" t="str">
        <f t="shared" si="1"/>
        <v>▶</v>
      </c>
    </row>
    <row r="121" spans="1:14" x14ac:dyDescent="0.3">
      <c r="A121" s="6">
        <v>120</v>
      </c>
      <c r="B121" s="8" t="s">
        <v>1099</v>
      </c>
      <c r="C121" s="28" t="s">
        <v>1100</v>
      </c>
      <c r="D121" s="9">
        <v>47500</v>
      </c>
      <c r="E121" s="30" t="s">
        <v>992</v>
      </c>
      <c r="F121" s="29">
        <v>3.5999999999999997E-2</v>
      </c>
      <c r="G121" s="9">
        <v>265543</v>
      </c>
      <c r="H121" s="9">
        <v>3841</v>
      </c>
      <c r="I121" s="10">
        <v>-52</v>
      </c>
      <c r="J121" s="10">
        <v>8.4700000000000006</v>
      </c>
      <c r="K121" s="10">
        <v>-43.62</v>
      </c>
      <c r="L121" s="10">
        <v>244.41</v>
      </c>
      <c r="M121" s="10">
        <v>8.64</v>
      </c>
      <c r="N121" s="7" t="str">
        <f t="shared" si="1"/>
        <v>▶</v>
      </c>
    </row>
    <row r="122" spans="1:14" x14ac:dyDescent="0.3">
      <c r="A122" s="6">
        <v>121</v>
      </c>
      <c r="B122" s="8" t="s">
        <v>1101</v>
      </c>
      <c r="C122" s="28" t="s">
        <v>1102</v>
      </c>
      <c r="D122" s="9">
        <v>8110</v>
      </c>
      <c r="E122" s="30" t="s">
        <v>1103</v>
      </c>
      <c r="F122" s="29">
        <v>3.5799999999999998E-2</v>
      </c>
      <c r="G122" s="9">
        <v>544074</v>
      </c>
      <c r="H122" s="9">
        <v>1676</v>
      </c>
      <c r="I122" s="10">
        <v>48</v>
      </c>
      <c r="J122" s="10">
        <v>5.12</v>
      </c>
      <c r="K122" s="10">
        <v>27.12</v>
      </c>
      <c r="L122" s="10">
        <v>8.2799999999999994</v>
      </c>
      <c r="M122" s="10">
        <v>2.82</v>
      </c>
      <c r="N122" s="7" t="str">
        <f t="shared" si="1"/>
        <v>▶</v>
      </c>
    </row>
    <row r="123" spans="1:14" x14ac:dyDescent="0.3">
      <c r="A123" s="6">
        <v>122</v>
      </c>
      <c r="B123" s="8" t="s">
        <v>1104</v>
      </c>
      <c r="C123" s="28" t="s">
        <v>1105</v>
      </c>
      <c r="D123" s="9">
        <v>4490</v>
      </c>
      <c r="E123" s="30" t="s">
        <v>760</v>
      </c>
      <c r="F123" s="29">
        <v>3.5799999999999998E-2</v>
      </c>
      <c r="G123" s="9">
        <v>121564</v>
      </c>
      <c r="H123" s="10">
        <v>937</v>
      </c>
      <c r="I123" s="10">
        <v>-111</v>
      </c>
      <c r="J123" s="10">
        <v>0.2</v>
      </c>
      <c r="K123" s="10">
        <v>-8.59</v>
      </c>
      <c r="L123" s="10">
        <v>-16.32</v>
      </c>
      <c r="M123" s="10">
        <v>2.63</v>
      </c>
      <c r="N123" s="7" t="str">
        <f t="shared" si="1"/>
        <v>▶</v>
      </c>
    </row>
    <row r="124" spans="1:14" x14ac:dyDescent="0.3">
      <c r="A124" s="6">
        <v>123</v>
      </c>
      <c r="B124" s="8" t="s">
        <v>1106</v>
      </c>
      <c r="C124" s="28" t="s">
        <v>1107</v>
      </c>
      <c r="D124" s="9">
        <v>14810</v>
      </c>
      <c r="E124" s="30" t="s">
        <v>1108</v>
      </c>
      <c r="F124" s="29">
        <v>3.5700000000000003E-2</v>
      </c>
      <c r="G124" s="9">
        <v>66048</v>
      </c>
      <c r="H124" s="9">
        <v>1650</v>
      </c>
      <c r="I124" s="10">
        <v>228</v>
      </c>
      <c r="J124" s="10">
        <v>1.29</v>
      </c>
      <c r="K124" s="10">
        <v>9.1300000000000008</v>
      </c>
      <c r="L124" s="10">
        <v>8.07</v>
      </c>
      <c r="M124" s="10">
        <v>0.95</v>
      </c>
      <c r="N124" s="7" t="str">
        <f t="shared" si="1"/>
        <v>▶</v>
      </c>
    </row>
    <row r="125" spans="1:14" x14ac:dyDescent="0.3">
      <c r="A125" s="6">
        <v>124</v>
      </c>
      <c r="B125" s="8" t="s">
        <v>1109</v>
      </c>
      <c r="C125" s="28" t="s">
        <v>1110</v>
      </c>
      <c r="D125" s="9">
        <v>78300</v>
      </c>
      <c r="E125" s="30" t="s">
        <v>958</v>
      </c>
      <c r="F125" s="29">
        <v>3.5700000000000003E-2</v>
      </c>
      <c r="G125" s="9">
        <v>76055</v>
      </c>
      <c r="H125" s="9">
        <v>6364</v>
      </c>
      <c r="I125" s="10">
        <v>308</v>
      </c>
      <c r="J125" s="10">
        <v>17.84</v>
      </c>
      <c r="K125" s="10">
        <v>16.09</v>
      </c>
      <c r="L125" s="10">
        <v>23.29</v>
      </c>
      <c r="M125" s="10">
        <v>3.88</v>
      </c>
      <c r="N125" s="7" t="str">
        <f t="shared" si="1"/>
        <v>▶</v>
      </c>
    </row>
    <row r="126" spans="1:14" x14ac:dyDescent="0.3">
      <c r="A126" s="6">
        <v>125</v>
      </c>
      <c r="B126" s="8" t="s">
        <v>1111</v>
      </c>
      <c r="C126" s="28" t="s">
        <v>1112</v>
      </c>
      <c r="D126" s="9">
        <v>6980</v>
      </c>
      <c r="E126" s="30" t="s">
        <v>1045</v>
      </c>
      <c r="F126" s="29">
        <v>3.56E-2</v>
      </c>
      <c r="G126" s="9">
        <v>18827</v>
      </c>
      <c r="H126" s="10">
        <v>512</v>
      </c>
      <c r="I126" s="10">
        <v>6</v>
      </c>
      <c r="J126" s="10">
        <v>1.31</v>
      </c>
      <c r="K126" s="10">
        <v>-28.84</v>
      </c>
      <c r="L126" s="10">
        <v>2.62</v>
      </c>
      <c r="M126" s="10">
        <v>1.56</v>
      </c>
      <c r="N126" s="7" t="str">
        <f t="shared" si="1"/>
        <v>▶</v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1113</v>
      </c>
      <c r="E1" s="13" t="s">
        <v>1114</v>
      </c>
      <c r="F1" s="13" t="s">
        <v>1115</v>
      </c>
      <c r="G1" s="13" t="s">
        <v>1116</v>
      </c>
      <c r="H1" s="13" t="s">
        <v>71</v>
      </c>
      <c r="I1" s="13" t="s">
        <v>39</v>
      </c>
    </row>
    <row r="2" spans="1:9" ht="17.25" thickTop="1" x14ac:dyDescent="0.3">
      <c r="A2" t="s">
        <v>1117</v>
      </c>
      <c r="B2" s="22" t="s">
        <v>1118</v>
      </c>
      <c r="C2" s="3">
        <v>8.5300000000000001E-2</v>
      </c>
      <c r="D2">
        <v>11</v>
      </c>
      <c r="E2">
        <v>8</v>
      </c>
      <c r="F2">
        <v>0</v>
      </c>
      <c r="G2">
        <v>3</v>
      </c>
      <c r="H2" s="4">
        <v>1</v>
      </c>
      <c r="I2" s="7" t="str">
        <f>IF(ISBLANK($B2),"",HYPERLINK($B2,"▶"))</f>
        <v>▶</v>
      </c>
    </row>
    <row r="3" spans="1:9" x14ac:dyDescent="0.3">
      <c r="A3" t="s">
        <v>1119</v>
      </c>
      <c r="B3" s="22" t="s">
        <v>1120</v>
      </c>
      <c r="C3" s="3">
        <v>7.9399999999999998E-2</v>
      </c>
      <c r="D3">
        <v>4</v>
      </c>
      <c r="E3">
        <v>2</v>
      </c>
      <c r="F3">
        <v>0</v>
      </c>
      <c r="G3">
        <v>2</v>
      </c>
      <c r="H3" s="4">
        <v>0.93</v>
      </c>
      <c r="I3" s="7" t="str">
        <f t="shared" ref="I3:I66" si="0">IF(ISBLANK($B3),"",HYPERLINK($B3,"▶"))</f>
        <v>▶</v>
      </c>
    </row>
    <row r="4" spans="1:9" x14ac:dyDescent="0.3">
      <c r="A4" t="s">
        <v>1121</v>
      </c>
      <c r="B4" s="22" t="s">
        <v>1122</v>
      </c>
      <c r="C4" s="3">
        <v>6.2600000000000003E-2</v>
      </c>
      <c r="D4">
        <v>17</v>
      </c>
      <c r="E4">
        <v>8</v>
      </c>
      <c r="F4">
        <v>0</v>
      </c>
      <c r="G4">
        <v>9</v>
      </c>
      <c r="H4" s="4">
        <v>0.73</v>
      </c>
      <c r="I4" s="7" t="str">
        <f t="shared" si="0"/>
        <v>▶</v>
      </c>
    </row>
    <row r="5" spans="1:9" x14ac:dyDescent="0.3">
      <c r="A5" t="s">
        <v>1123</v>
      </c>
      <c r="B5" s="22" t="s">
        <v>1124</v>
      </c>
      <c r="C5" s="3">
        <v>4.4400000000000002E-2</v>
      </c>
      <c r="D5">
        <v>1</v>
      </c>
      <c r="E5">
        <v>1</v>
      </c>
      <c r="F5">
        <v>0</v>
      </c>
      <c r="G5">
        <v>0</v>
      </c>
      <c r="H5" s="4">
        <v>0.52</v>
      </c>
      <c r="I5" s="7" t="str">
        <f t="shared" si="0"/>
        <v>▶</v>
      </c>
    </row>
    <row r="6" spans="1:9" x14ac:dyDescent="0.3">
      <c r="A6" t="s">
        <v>1125</v>
      </c>
      <c r="B6" s="22" t="s">
        <v>1126</v>
      </c>
      <c r="C6" s="3">
        <v>4.3900000000000002E-2</v>
      </c>
      <c r="D6">
        <v>78</v>
      </c>
      <c r="E6">
        <v>48</v>
      </c>
      <c r="F6">
        <v>6</v>
      </c>
      <c r="G6">
        <v>24</v>
      </c>
      <c r="H6" s="4">
        <v>0.51</v>
      </c>
      <c r="I6" s="7" t="str">
        <f t="shared" si="0"/>
        <v>▶</v>
      </c>
    </row>
    <row r="7" spans="1:9" x14ac:dyDescent="0.3">
      <c r="A7" t="s">
        <v>1127</v>
      </c>
      <c r="B7" s="22" t="s">
        <v>1128</v>
      </c>
      <c r="C7" s="3">
        <v>3.3799999999999997E-2</v>
      </c>
      <c r="D7">
        <v>101</v>
      </c>
      <c r="E7">
        <v>52</v>
      </c>
      <c r="F7">
        <v>7</v>
      </c>
      <c r="G7">
        <v>42</v>
      </c>
      <c r="H7" s="4">
        <v>0.39</v>
      </c>
      <c r="I7" s="7" t="str">
        <f t="shared" si="0"/>
        <v>▶</v>
      </c>
    </row>
    <row r="8" spans="1:9" x14ac:dyDescent="0.3">
      <c r="A8" t="s">
        <v>1129</v>
      </c>
      <c r="B8" s="22" t="s">
        <v>1130</v>
      </c>
      <c r="C8" s="3">
        <v>3.3700000000000001E-2</v>
      </c>
      <c r="D8">
        <v>36</v>
      </c>
      <c r="E8">
        <v>18</v>
      </c>
      <c r="F8">
        <v>2</v>
      </c>
      <c r="G8">
        <v>16</v>
      </c>
      <c r="H8" s="4">
        <v>0.39</v>
      </c>
      <c r="I8" s="7" t="str">
        <f t="shared" si="0"/>
        <v>▶</v>
      </c>
    </row>
    <row r="9" spans="1:9" x14ac:dyDescent="0.3">
      <c r="A9" t="s">
        <v>1131</v>
      </c>
      <c r="B9" s="22" t="s">
        <v>1132</v>
      </c>
      <c r="C9" s="3">
        <v>2.9000000000000001E-2</v>
      </c>
      <c r="D9">
        <v>14</v>
      </c>
      <c r="E9">
        <v>3</v>
      </c>
      <c r="F9">
        <v>3</v>
      </c>
      <c r="G9">
        <v>8</v>
      </c>
      <c r="H9" s="4">
        <v>0.33</v>
      </c>
      <c r="I9" s="7" t="str">
        <f t="shared" si="0"/>
        <v>▶</v>
      </c>
    </row>
    <row r="10" spans="1:9" x14ac:dyDescent="0.3">
      <c r="A10" t="s">
        <v>1133</v>
      </c>
      <c r="B10" s="22" t="s">
        <v>1134</v>
      </c>
      <c r="C10" s="3">
        <v>2.64E-2</v>
      </c>
      <c r="D10">
        <v>12</v>
      </c>
      <c r="E10">
        <v>4</v>
      </c>
      <c r="F10">
        <v>1</v>
      </c>
      <c r="G10">
        <v>7</v>
      </c>
      <c r="H10" s="4">
        <v>0.3</v>
      </c>
      <c r="I10" s="7" t="str">
        <f t="shared" si="0"/>
        <v>▶</v>
      </c>
    </row>
    <row r="11" spans="1:9" x14ac:dyDescent="0.3">
      <c r="A11" t="s">
        <v>1135</v>
      </c>
      <c r="B11" s="22" t="s">
        <v>1136</v>
      </c>
      <c r="C11" s="3">
        <v>2.5899999999999999E-2</v>
      </c>
      <c r="D11">
        <v>38</v>
      </c>
      <c r="E11">
        <v>21</v>
      </c>
      <c r="F11">
        <v>2</v>
      </c>
      <c r="G11">
        <v>15</v>
      </c>
      <c r="H11" s="4">
        <v>0.3</v>
      </c>
      <c r="I11" s="7" t="str">
        <f t="shared" si="0"/>
        <v>▶</v>
      </c>
    </row>
    <row r="12" spans="1:9" x14ac:dyDescent="0.3">
      <c r="A12" t="s">
        <v>1137</v>
      </c>
      <c r="B12" s="22" t="s">
        <v>1138</v>
      </c>
      <c r="C12" s="3">
        <v>2.58E-2</v>
      </c>
      <c r="D12">
        <v>11</v>
      </c>
      <c r="E12">
        <v>11</v>
      </c>
      <c r="F12">
        <v>0</v>
      </c>
      <c r="G12">
        <v>0</v>
      </c>
      <c r="H12" s="4">
        <v>0.3</v>
      </c>
      <c r="I12" s="7" t="str">
        <f t="shared" si="0"/>
        <v>▶</v>
      </c>
    </row>
    <row r="13" spans="1:9" x14ac:dyDescent="0.3">
      <c r="A13" t="s">
        <v>1139</v>
      </c>
      <c r="B13" s="22" t="s">
        <v>1140</v>
      </c>
      <c r="C13" s="3">
        <v>2.5600000000000001E-2</v>
      </c>
      <c r="D13">
        <v>1</v>
      </c>
      <c r="E13">
        <v>1</v>
      </c>
      <c r="F13">
        <v>0</v>
      </c>
      <c r="G13">
        <v>0</v>
      </c>
      <c r="H13" s="4">
        <v>0.3</v>
      </c>
      <c r="I13" s="7" t="str">
        <f t="shared" si="0"/>
        <v>▶</v>
      </c>
    </row>
    <row r="14" spans="1:9" x14ac:dyDescent="0.3">
      <c r="A14" t="s">
        <v>1141</v>
      </c>
      <c r="B14" s="22" t="s">
        <v>1142</v>
      </c>
      <c r="C14" s="3">
        <v>2.1100000000000001E-2</v>
      </c>
      <c r="D14">
        <v>4</v>
      </c>
      <c r="E14">
        <v>2</v>
      </c>
      <c r="F14">
        <v>0</v>
      </c>
      <c r="G14">
        <v>2</v>
      </c>
      <c r="H14" s="4">
        <v>0.24</v>
      </c>
      <c r="I14" s="7" t="str">
        <f t="shared" si="0"/>
        <v>▶</v>
      </c>
    </row>
    <row r="15" spans="1:9" x14ac:dyDescent="0.3">
      <c r="A15" t="s">
        <v>1143</v>
      </c>
      <c r="B15" s="22" t="s">
        <v>1144</v>
      </c>
      <c r="C15" s="3">
        <v>2.01E-2</v>
      </c>
      <c r="D15">
        <v>4</v>
      </c>
      <c r="E15">
        <v>1</v>
      </c>
      <c r="F15">
        <v>1</v>
      </c>
      <c r="G15">
        <v>2</v>
      </c>
      <c r="H15" s="4">
        <v>0.23</v>
      </c>
      <c r="I15" s="7" t="str">
        <f t="shared" si="0"/>
        <v>▶</v>
      </c>
    </row>
    <row r="16" spans="1:9" x14ac:dyDescent="0.3">
      <c r="A16" t="s">
        <v>1145</v>
      </c>
      <c r="B16" s="22" t="s">
        <v>1146</v>
      </c>
      <c r="C16" s="3">
        <v>1.8499999999999999E-2</v>
      </c>
      <c r="D16">
        <v>11</v>
      </c>
      <c r="E16">
        <v>4</v>
      </c>
      <c r="F16">
        <v>1</v>
      </c>
      <c r="G16">
        <v>6</v>
      </c>
      <c r="H16" s="4">
        <v>0.21</v>
      </c>
      <c r="I16" s="7" t="str">
        <f t="shared" si="0"/>
        <v>▶</v>
      </c>
    </row>
    <row r="17" spans="1:9" x14ac:dyDescent="0.3">
      <c r="A17" t="s">
        <v>1147</v>
      </c>
      <c r="B17" s="22" t="s">
        <v>1148</v>
      </c>
      <c r="C17" s="3">
        <v>1.84E-2</v>
      </c>
      <c r="D17">
        <v>1</v>
      </c>
      <c r="E17">
        <v>1</v>
      </c>
      <c r="F17">
        <v>0</v>
      </c>
      <c r="G17">
        <v>0</v>
      </c>
      <c r="H17" s="4">
        <v>0.21</v>
      </c>
      <c r="I17" s="7" t="str">
        <f t="shared" si="0"/>
        <v>▶</v>
      </c>
    </row>
    <row r="18" spans="1:9" x14ac:dyDescent="0.3">
      <c r="A18" t="s">
        <v>1149</v>
      </c>
      <c r="B18" s="22" t="s">
        <v>1150</v>
      </c>
      <c r="C18" s="3">
        <v>1.38E-2</v>
      </c>
      <c r="D18">
        <v>10</v>
      </c>
      <c r="E18">
        <v>7</v>
      </c>
      <c r="F18">
        <v>1</v>
      </c>
      <c r="G18">
        <v>2</v>
      </c>
      <c r="H18" s="4">
        <v>0.16</v>
      </c>
      <c r="I18" s="7" t="str">
        <f t="shared" si="0"/>
        <v>▶</v>
      </c>
    </row>
    <row r="19" spans="1:9" x14ac:dyDescent="0.3">
      <c r="A19" t="s">
        <v>1151</v>
      </c>
      <c r="B19" s="22" t="s">
        <v>1152</v>
      </c>
      <c r="C19" s="3">
        <v>1.34E-2</v>
      </c>
      <c r="D19">
        <v>61</v>
      </c>
      <c r="E19">
        <v>18</v>
      </c>
      <c r="F19">
        <v>6</v>
      </c>
      <c r="G19">
        <v>37</v>
      </c>
      <c r="H19" s="4">
        <v>0.15</v>
      </c>
      <c r="I19" s="7" t="str">
        <f t="shared" si="0"/>
        <v>▶</v>
      </c>
    </row>
    <row r="20" spans="1:9" x14ac:dyDescent="0.3">
      <c r="A20" t="s">
        <v>1153</v>
      </c>
      <c r="B20" s="22" t="s">
        <v>1154</v>
      </c>
      <c r="C20" s="3">
        <v>1.3299999999999999E-2</v>
      </c>
      <c r="D20">
        <v>65</v>
      </c>
      <c r="E20">
        <v>25</v>
      </c>
      <c r="F20">
        <v>7</v>
      </c>
      <c r="G20">
        <v>33</v>
      </c>
      <c r="H20" s="4">
        <v>0.15</v>
      </c>
      <c r="I20" s="7" t="str">
        <f t="shared" si="0"/>
        <v>▶</v>
      </c>
    </row>
    <row r="21" spans="1:9" x14ac:dyDescent="0.3">
      <c r="A21" t="s">
        <v>1155</v>
      </c>
      <c r="B21" s="22" t="s">
        <v>1156</v>
      </c>
      <c r="C21" s="3">
        <v>1.2E-2</v>
      </c>
      <c r="D21">
        <v>24</v>
      </c>
      <c r="E21">
        <v>9</v>
      </c>
      <c r="F21">
        <v>2</v>
      </c>
      <c r="G21">
        <v>13</v>
      </c>
      <c r="H21" s="4">
        <v>0.14000000000000001</v>
      </c>
      <c r="I21" s="7" t="str">
        <f t="shared" si="0"/>
        <v>▶</v>
      </c>
    </row>
    <row r="22" spans="1:9" x14ac:dyDescent="0.3">
      <c r="A22" t="s">
        <v>1157</v>
      </c>
      <c r="B22" s="22" t="s">
        <v>1158</v>
      </c>
      <c r="C22" s="3">
        <v>1.15E-2</v>
      </c>
      <c r="D22">
        <v>7</v>
      </c>
      <c r="E22">
        <v>3</v>
      </c>
      <c r="F22">
        <v>0</v>
      </c>
      <c r="G22">
        <v>4</v>
      </c>
      <c r="H22" s="4">
        <v>0.13</v>
      </c>
      <c r="I22" s="7" t="str">
        <f t="shared" si="0"/>
        <v>▶</v>
      </c>
    </row>
    <row r="23" spans="1:9" x14ac:dyDescent="0.3">
      <c r="A23" t="s">
        <v>1159</v>
      </c>
      <c r="B23" s="22" t="s">
        <v>1160</v>
      </c>
      <c r="C23" s="3">
        <v>1.0500000000000001E-2</v>
      </c>
      <c r="D23">
        <v>3</v>
      </c>
      <c r="E23">
        <v>2</v>
      </c>
      <c r="F23">
        <v>0</v>
      </c>
      <c r="G23">
        <v>1</v>
      </c>
      <c r="H23" s="4">
        <v>0.12</v>
      </c>
      <c r="I23" s="7" t="str">
        <f t="shared" si="0"/>
        <v>▶</v>
      </c>
    </row>
    <row r="24" spans="1:9" x14ac:dyDescent="0.3">
      <c r="A24" t="s">
        <v>1161</v>
      </c>
      <c r="B24" s="22" t="s">
        <v>1162</v>
      </c>
      <c r="C24" s="3">
        <v>1.0200000000000001E-2</v>
      </c>
      <c r="D24">
        <v>9</v>
      </c>
      <c r="E24">
        <v>5</v>
      </c>
      <c r="F24">
        <v>0</v>
      </c>
      <c r="G24">
        <v>4</v>
      </c>
      <c r="H24" s="4">
        <v>0.11</v>
      </c>
      <c r="I24" s="7" t="str">
        <f t="shared" si="0"/>
        <v>▶</v>
      </c>
    </row>
    <row r="25" spans="1:9" x14ac:dyDescent="0.3">
      <c r="A25" t="s">
        <v>1163</v>
      </c>
      <c r="B25" s="22" t="s">
        <v>1164</v>
      </c>
      <c r="C25" s="3">
        <v>9.1000000000000004E-3</v>
      </c>
      <c r="D25">
        <v>16</v>
      </c>
      <c r="E25">
        <v>6</v>
      </c>
      <c r="F25">
        <v>6</v>
      </c>
      <c r="G25">
        <v>4</v>
      </c>
      <c r="H25" s="4">
        <v>0.1</v>
      </c>
      <c r="I25" s="7" t="str">
        <f t="shared" si="0"/>
        <v>▶</v>
      </c>
    </row>
    <row r="26" spans="1:9" x14ac:dyDescent="0.3">
      <c r="A26" t="s">
        <v>1165</v>
      </c>
      <c r="B26" s="22" t="s">
        <v>1166</v>
      </c>
      <c r="C26" s="3">
        <v>8.2000000000000007E-3</v>
      </c>
      <c r="D26">
        <v>16</v>
      </c>
      <c r="E26">
        <v>8</v>
      </c>
      <c r="F26">
        <v>0</v>
      </c>
      <c r="G26">
        <v>8</v>
      </c>
      <c r="H26" s="4">
        <v>0.09</v>
      </c>
      <c r="I26" s="7" t="str">
        <f t="shared" si="0"/>
        <v>▶</v>
      </c>
    </row>
    <row r="27" spans="1:9" x14ac:dyDescent="0.3">
      <c r="A27" t="s">
        <v>1167</v>
      </c>
      <c r="B27" s="22" t="s">
        <v>1168</v>
      </c>
      <c r="C27" s="3">
        <v>7.6E-3</v>
      </c>
      <c r="D27">
        <v>153</v>
      </c>
      <c r="E27">
        <v>52</v>
      </c>
      <c r="F27">
        <v>11</v>
      </c>
      <c r="G27">
        <v>90</v>
      </c>
      <c r="H27" s="4">
        <v>0.08</v>
      </c>
      <c r="I27" s="7" t="str">
        <f t="shared" si="0"/>
        <v>▶</v>
      </c>
    </row>
    <row r="28" spans="1:9" x14ac:dyDescent="0.3">
      <c r="A28" t="s">
        <v>1169</v>
      </c>
      <c r="B28" s="22" t="s">
        <v>1170</v>
      </c>
      <c r="C28" s="3">
        <v>7.1999999999999998E-3</v>
      </c>
      <c r="D28">
        <v>100</v>
      </c>
      <c r="E28">
        <v>31</v>
      </c>
      <c r="F28">
        <v>9</v>
      </c>
      <c r="G28">
        <v>60</v>
      </c>
      <c r="H28" s="4">
        <v>0.08</v>
      </c>
      <c r="I28" s="7" t="str">
        <f t="shared" si="0"/>
        <v>▶</v>
      </c>
    </row>
    <row r="29" spans="1:9" x14ac:dyDescent="0.3">
      <c r="A29" t="s">
        <v>1171</v>
      </c>
      <c r="B29" s="22" t="s">
        <v>1172</v>
      </c>
      <c r="C29" s="3">
        <v>6.1999999999999998E-3</v>
      </c>
      <c r="D29">
        <v>15</v>
      </c>
      <c r="E29">
        <v>7</v>
      </c>
      <c r="F29">
        <v>1</v>
      </c>
      <c r="G29">
        <v>7</v>
      </c>
      <c r="H29" s="4">
        <v>7.0000000000000007E-2</v>
      </c>
      <c r="I29" s="7" t="str">
        <f t="shared" si="0"/>
        <v>▶</v>
      </c>
    </row>
    <row r="30" spans="1:9" x14ac:dyDescent="0.3">
      <c r="A30" t="s">
        <v>1173</v>
      </c>
      <c r="B30" s="22" t="s">
        <v>1174</v>
      </c>
      <c r="C30" s="3">
        <v>6.0000000000000001E-3</v>
      </c>
      <c r="D30">
        <v>1</v>
      </c>
      <c r="E30">
        <v>1</v>
      </c>
      <c r="F30">
        <v>0</v>
      </c>
      <c r="G30">
        <v>0</v>
      </c>
      <c r="H30" s="4">
        <v>7.0000000000000007E-2</v>
      </c>
      <c r="I30" s="7" t="str">
        <f t="shared" si="0"/>
        <v>▶</v>
      </c>
    </row>
    <row r="31" spans="1:9" x14ac:dyDescent="0.3">
      <c r="A31" t="s">
        <v>1175</v>
      </c>
      <c r="B31" s="22" t="s">
        <v>1176</v>
      </c>
      <c r="C31" s="3">
        <v>5.7000000000000002E-3</v>
      </c>
      <c r="D31">
        <v>97</v>
      </c>
      <c r="E31">
        <v>36</v>
      </c>
      <c r="F31">
        <v>14</v>
      </c>
      <c r="G31">
        <v>47</v>
      </c>
      <c r="H31" s="4">
        <v>0.06</v>
      </c>
      <c r="I31" s="7" t="str">
        <f t="shared" si="0"/>
        <v>▶</v>
      </c>
    </row>
    <row r="32" spans="1:9" x14ac:dyDescent="0.3">
      <c r="A32" t="s">
        <v>1177</v>
      </c>
      <c r="B32" s="22" t="s">
        <v>1178</v>
      </c>
      <c r="C32" s="3">
        <v>5.1999999999999998E-3</v>
      </c>
      <c r="D32">
        <v>57</v>
      </c>
      <c r="E32">
        <v>18</v>
      </c>
      <c r="F32">
        <v>8</v>
      </c>
      <c r="G32">
        <v>31</v>
      </c>
      <c r="H32" s="4">
        <v>0.06</v>
      </c>
      <c r="I32" s="7" t="str">
        <f t="shared" si="0"/>
        <v>▶</v>
      </c>
    </row>
    <row r="33" spans="1:9" x14ac:dyDescent="0.3">
      <c r="A33" t="s">
        <v>1179</v>
      </c>
      <c r="B33" s="22" t="s">
        <v>1180</v>
      </c>
      <c r="C33" s="3">
        <v>3.5999999999999999E-3</v>
      </c>
      <c r="D33">
        <v>7</v>
      </c>
      <c r="E33">
        <v>4</v>
      </c>
      <c r="F33">
        <v>0</v>
      </c>
      <c r="G33">
        <v>3</v>
      </c>
      <c r="H33" s="4">
        <v>0.04</v>
      </c>
      <c r="I33" s="7" t="str">
        <f t="shared" si="0"/>
        <v>▶</v>
      </c>
    </row>
    <row r="34" spans="1:9" x14ac:dyDescent="0.3">
      <c r="A34" t="s">
        <v>1181</v>
      </c>
      <c r="B34" s="22" t="s">
        <v>1182</v>
      </c>
      <c r="C34" s="3">
        <v>3.0999999999999999E-3</v>
      </c>
      <c r="D34">
        <v>10</v>
      </c>
      <c r="E34">
        <v>6</v>
      </c>
      <c r="F34">
        <v>0</v>
      </c>
      <c r="G34">
        <v>4</v>
      </c>
      <c r="H34" s="4">
        <v>0.03</v>
      </c>
      <c r="I34" s="7" t="str">
        <f t="shared" si="0"/>
        <v>▶</v>
      </c>
    </row>
    <row r="35" spans="1:9" x14ac:dyDescent="0.3">
      <c r="A35" t="s">
        <v>1183</v>
      </c>
      <c r="B35" s="22" t="s">
        <v>1184</v>
      </c>
      <c r="C35" s="3">
        <v>2.3999999999999998E-3</v>
      </c>
      <c r="D35">
        <v>5</v>
      </c>
      <c r="E35">
        <v>2</v>
      </c>
      <c r="F35">
        <v>1</v>
      </c>
      <c r="G35">
        <v>2</v>
      </c>
      <c r="H35" s="4">
        <v>0.02</v>
      </c>
      <c r="I35" s="7" t="str">
        <f t="shared" si="0"/>
        <v>▶</v>
      </c>
    </row>
    <row r="36" spans="1:9" x14ac:dyDescent="0.3">
      <c r="A36" t="s">
        <v>1185</v>
      </c>
      <c r="B36" s="22" t="s">
        <v>1186</v>
      </c>
      <c r="C36" s="3">
        <v>2.3999999999999998E-3</v>
      </c>
      <c r="D36">
        <v>85</v>
      </c>
      <c r="E36">
        <v>22</v>
      </c>
      <c r="F36">
        <v>8</v>
      </c>
      <c r="G36">
        <v>55</v>
      </c>
      <c r="H36" s="4">
        <v>0.02</v>
      </c>
      <c r="I36" s="7" t="str">
        <f t="shared" si="0"/>
        <v>▶</v>
      </c>
    </row>
    <row r="37" spans="1:9" x14ac:dyDescent="0.3">
      <c r="A37" t="s">
        <v>1187</v>
      </c>
      <c r="B37" s="22" t="s">
        <v>1188</v>
      </c>
      <c r="C37" s="3">
        <v>1.9E-3</v>
      </c>
      <c r="D37">
        <v>1</v>
      </c>
      <c r="E37">
        <v>1</v>
      </c>
      <c r="F37">
        <v>0</v>
      </c>
      <c r="G37">
        <v>0</v>
      </c>
      <c r="H37" s="4">
        <v>0.02</v>
      </c>
      <c r="I37" s="7" t="str">
        <f t="shared" si="0"/>
        <v>▶</v>
      </c>
    </row>
    <row r="38" spans="1:9" x14ac:dyDescent="0.3">
      <c r="A38" t="s">
        <v>1189</v>
      </c>
      <c r="B38" s="22" t="s">
        <v>1190</v>
      </c>
      <c r="C38" s="3">
        <v>1.6999999999999999E-3</v>
      </c>
      <c r="D38">
        <v>41</v>
      </c>
      <c r="E38">
        <v>12</v>
      </c>
      <c r="F38">
        <v>7</v>
      </c>
      <c r="G38">
        <v>22</v>
      </c>
      <c r="H38" s="4">
        <v>0.01</v>
      </c>
      <c r="I38" s="7" t="str">
        <f t="shared" si="0"/>
        <v>▶</v>
      </c>
    </row>
    <row r="39" spans="1:9" x14ac:dyDescent="0.3">
      <c r="A39" t="s">
        <v>1191</v>
      </c>
      <c r="B39" s="22" t="s">
        <v>1192</v>
      </c>
      <c r="C39" s="3">
        <v>1.4E-3</v>
      </c>
      <c r="D39">
        <v>89</v>
      </c>
      <c r="E39">
        <v>35</v>
      </c>
      <c r="F39">
        <v>5</v>
      </c>
      <c r="G39">
        <v>49</v>
      </c>
      <c r="H39" s="4">
        <v>0.01</v>
      </c>
      <c r="I39" s="7" t="str">
        <f t="shared" si="0"/>
        <v>▶</v>
      </c>
    </row>
    <row r="40" spans="1:9" x14ac:dyDescent="0.3">
      <c r="A40" t="s">
        <v>1193</v>
      </c>
      <c r="B40" s="22" t="s">
        <v>1194</v>
      </c>
      <c r="C40" s="3">
        <v>8.9999999999999998E-4</v>
      </c>
      <c r="D40">
        <v>120</v>
      </c>
      <c r="E40">
        <v>63</v>
      </c>
      <c r="F40">
        <v>33</v>
      </c>
      <c r="G40">
        <v>24</v>
      </c>
      <c r="H40" s="4">
        <v>0.01</v>
      </c>
      <c r="I40" s="7" t="str">
        <f t="shared" si="0"/>
        <v>▶</v>
      </c>
    </row>
    <row r="41" spans="1:9" x14ac:dyDescent="0.3">
      <c r="A41" t="s">
        <v>1195</v>
      </c>
      <c r="B41" s="22" t="s">
        <v>1196</v>
      </c>
      <c r="C41" s="3">
        <v>8.9999999999999998E-4</v>
      </c>
      <c r="D41">
        <v>19</v>
      </c>
      <c r="E41">
        <v>7</v>
      </c>
      <c r="F41">
        <v>3</v>
      </c>
      <c r="G41">
        <v>9</v>
      </c>
      <c r="H41" s="4">
        <v>0.01</v>
      </c>
      <c r="I41" s="7" t="str">
        <f t="shared" si="0"/>
        <v>▶</v>
      </c>
    </row>
    <row r="42" spans="1:9" x14ac:dyDescent="0.3">
      <c r="A42" t="s">
        <v>1197</v>
      </c>
      <c r="B42" s="22" t="s">
        <v>1198</v>
      </c>
      <c r="C42" s="3">
        <v>8.0000000000000004E-4</v>
      </c>
      <c r="D42">
        <v>108</v>
      </c>
      <c r="E42">
        <v>33</v>
      </c>
      <c r="F42">
        <v>6</v>
      </c>
      <c r="G42">
        <v>69</v>
      </c>
      <c r="H42" s="4">
        <v>0</v>
      </c>
      <c r="I42" s="7" t="str">
        <f t="shared" si="0"/>
        <v>▶</v>
      </c>
    </row>
    <row r="43" spans="1:9" x14ac:dyDescent="0.3">
      <c r="A43" t="s">
        <v>1199</v>
      </c>
      <c r="B43" s="22" t="s">
        <v>1200</v>
      </c>
      <c r="C43" s="3">
        <v>2.0000000000000001E-4</v>
      </c>
      <c r="D43">
        <v>28</v>
      </c>
      <c r="E43">
        <v>15</v>
      </c>
      <c r="F43">
        <v>5</v>
      </c>
      <c r="G43">
        <v>8</v>
      </c>
      <c r="H43" s="4">
        <v>0</v>
      </c>
      <c r="I43" s="7" t="str">
        <f t="shared" si="0"/>
        <v>▶</v>
      </c>
    </row>
    <row r="44" spans="1:9" x14ac:dyDescent="0.3">
      <c r="A44" t="s">
        <v>1201</v>
      </c>
      <c r="B44" s="22" t="s">
        <v>1202</v>
      </c>
      <c r="C44" s="3">
        <v>-2.0000000000000001E-4</v>
      </c>
      <c r="D44">
        <v>20</v>
      </c>
      <c r="E44">
        <v>10</v>
      </c>
      <c r="F44">
        <v>2</v>
      </c>
      <c r="G44">
        <v>8</v>
      </c>
      <c r="H44" s="4">
        <v>0</v>
      </c>
      <c r="I44" s="7" t="str">
        <f t="shared" si="0"/>
        <v>▶</v>
      </c>
    </row>
    <row r="45" spans="1:9" x14ac:dyDescent="0.3">
      <c r="A45" t="s">
        <v>1203</v>
      </c>
      <c r="B45" s="22" t="s">
        <v>1204</v>
      </c>
      <c r="C45" s="3">
        <v>-5.0000000000000001E-4</v>
      </c>
      <c r="D45">
        <v>1347</v>
      </c>
      <c r="E45">
        <v>694</v>
      </c>
      <c r="F45">
        <v>98</v>
      </c>
      <c r="G45">
        <v>555</v>
      </c>
      <c r="H45" s="4">
        <v>0</v>
      </c>
      <c r="I45" s="7" t="str">
        <f t="shared" si="0"/>
        <v>▶</v>
      </c>
    </row>
    <row r="46" spans="1:9" x14ac:dyDescent="0.3">
      <c r="A46" t="s">
        <v>1205</v>
      </c>
      <c r="B46" s="22" t="s">
        <v>1206</v>
      </c>
      <c r="C46" s="3">
        <v>-5.9999999999999995E-4</v>
      </c>
      <c r="D46">
        <v>184</v>
      </c>
      <c r="E46">
        <v>56</v>
      </c>
      <c r="F46">
        <v>16</v>
      </c>
      <c r="G46">
        <v>112</v>
      </c>
      <c r="H46" s="4">
        <v>0</v>
      </c>
      <c r="I46" s="7" t="str">
        <f t="shared" si="0"/>
        <v>▶</v>
      </c>
    </row>
    <row r="47" spans="1:9" x14ac:dyDescent="0.3">
      <c r="A47" t="s">
        <v>1207</v>
      </c>
      <c r="B47" s="22" t="s">
        <v>1208</v>
      </c>
      <c r="C47" s="3">
        <v>-6.9999999999999999E-4</v>
      </c>
      <c r="D47">
        <v>5</v>
      </c>
      <c r="E47">
        <v>2</v>
      </c>
      <c r="F47">
        <v>0</v>
      </c>
      <c r="G47">
        <v>3</v>
      </c>
      <c r="H47" s="4">
        <v>0</v>
      </c>
      <c r="I47" s="7" t="str">
        <f t="shared" si="0"/>
        <v>▶</v>
      </c>
    </row>
    <row r="48" spans="1:9" x14ac:dyDescent="0.3">
      <c r="A48" t="s">
        <v>1209</v>
      </c>
      <c r="B48" s="22" t="s">
        <v>1210</v>
      </c>
      <c r="C48" s="3">
        <v>-6.9999999999999999E-4</v>
      </c>
      <c r="D48">
        <v>16</v>
      </c>
      <c r="E48">
        <v>6</v>
      </c>
      <c r="F48">
        <v>2</v>
      </c>
      <c r="G48">
        <v>8</v>
      </c>
      <c r="H48" s="4">
        <v>0</v>
      </c>
      <c r="I48" s="7" t="str">
        <f t="shared" si="0"/>
        <v>▶</v>
      </c>
    </row>
    <row r="49" spans="1:9" x14ac:dyDescent="0.3">
      <c r="A49" t="s">
        <v>1211</v>
      </c>
      <c r="B49" s="22" t="s">
        <v>1212</v>
      </c>
      <c r="C49" s="3">
        <v>-8.0000000000000004E-4</v>
      </c>
      <c r="D49">
        <v>21</v>
      </c>
      <c r="E49">
        <v>6</v>
      </c>
      <c r="F49">
        <v>2</v>
      </c>
      <c r="G49">
        <v>13</v>
      </c>
      <c r="H49" s="4">
        <v>0</v>
      </c>
      <c r="I49" s="7" t="str">
        <f t="shared" si="0"/>
        <v>▶</v>
      </c>
    </row>
    <row r="50" spans="1:9" x14ac:dyDescent="0.3">
      <c r="A50" t="s">
        <v>1213</v>
      </c>
      <c r="B50" s="22" t="s">
        <v>1214</v>
      </c>
      <c r="C50" s="3">
        <v>-2.0999999999999999E-3</v>
      </c>
      <c r="D50">
        <v>13</v>
      </c>
      <c r="E50">
        <v>4</v>
      </c>
      <c r="F50">
        <v>2</v>
      </c>
      <c r="G50">
        <v>7</v>
      </c>
      <c r="H50" s="4">
        <v>0.02</v>
      </c>
      <c r="I50" s="7" t="str">
        <f t="shared" si="0"/>
        <v>▶</v>
      </c>
    </row>
    <row r="51" spans="1:9" x14ac:dyDescent="0.3">
      <c r="A51" t="s">
        <v>1215</v>
      </c>
      <c r="B51" s="22" t="s">
        <v>1216</v>
      </c>
      <c r="C51" s="3">
        <v>-2.0999999999999999E-3</v>
      </c>
      <c r="D51">
        <v>11</v>
      </c>
      <c r="E51">
        <v>3</v>
      </c>
      <c r="F51">
        <v>3</v>
      </c>
      <c r="G51">
        <v>5</v>
      </c>
      <c r="H51" s="4">
        <v>0.02</v>
      </c>
      <c r="I51" s="7" t="str">
        <f t="shared" si="0"/>
        <v>▶</v>
      </c>
    </row>
    <row r="52" spans="1:9" x14ac:dyDescent="0.3">
      <c r="A52" t="s">
        <v>1217</v>
      </c>
      <c r="B52" s="22" t="s">
        <v>1218</v>
      </c>
      <c r="C52" s="3">
        <v>-3.0999999999999999E-3</v>
      </c>
      <c r="D52">
        <v>121</v>
      </c>
      <c r="E52">
        <v>37</v>
      </c>
      <c r="F52">
        <v>10</v>
      </c>
      <c r="G52">
        <v>74</v>
      </c>
      <c r="H52" s="4">
        <v>0.03</v>
      </c>
      <c r="I52" s="7" t="str">
        <f t="shared" si="0"/>
        <v>▶</v>
      </c>
    </row>
    <row r="53" spans="1:9" x14ac:dyDescent="0.3">
      <c r="A53" t="s">
        <v>1219</v>
      </c>
      <c r="B53" s="22" t="s">
        <v>1220</v>
      </c>
      <c r="C53" s="3">
        <v>-3.3E-3</v>
      </c>
      <c r="D53">
        <v>12</v>
      </c>
      <c r="E53">
        <v>5</v>
      </c>
      <c r="F53">
        <v>1</v>
      </c>
      <c r="G53">
        <v>6</v>
      </c>
      <c r="H53" s="4">
        <v>0.03</v>
      </c>
      <c r="I53" s="7" t="str">
        <f t="shared" si="0"/>
        <v>▶</v>
      </c>
    </row>
    <row r="54" spans="1:9" x14ac:dyDescent="0.3">
      <c r="A54" t="s">
        <v>1221</v>
      </c>
      <c r="B54" s="22" t="s">
        <v>1222</v>
      </c>
      <c r="C54" s="3">
        <v>-3.8E-3</v>
      </c>
      <c r="D54">
        <v>18</v>
      </c>
      <c r="E54">
        <v>3</v>
      </c>
      <c r="F54">
        <v>4</v>
      </c>
      <c r="G54">
        <v>11</v>
      </c>
      <c r="H54" s="4">
        <v>0.04</v>
      </c>
      <c r="I54" s="7" t="str">
        <f t="shared" si="0"/>
        <v>▶</v>
      </c>
    </row>
    <row r="55" spans="1:9" x14ac:dyDescent="0.3">
      <c r="A55" t="s">
        <v>1223</v>
      </c>
      <c r="B55" s="22" t="s">
        <v>1224</v>
      </c>
      <c r="C55" s="3">
        <v>-4.0000000000000001E-3</v>
      </c>
      <c r="D55">
        <v>72</v>
      </c>
      <c r="E55">
        <v>18</v>
      </c>
      <c r="F55">
        <v>7</v>
      </c>
      <c r="G55">
        <v>47</v>
      </c>
      <c r="H55" s="4">
        <v>0.04</v>
      </c>
      <c r="I55" s="7" t="str">
        <f t="shared" si="0"/>
        <v>▶</v>
      </c>
    </row>
    <row r="56" spans="1:9" x14ac:dyDescent="0.3">
      <c r="A56" t="s">
        <v>1225</v>
      </c>
      <c r="B56" s="22" t="s">
        <v>1226</v>
      </c>
      <c r="C56" s="3">
        <v>-5.4999999999999997E-3</v>
      </c>
      <c r="D56">
        <v>24</v>
      </c>
      <c r="E56">
        <v>10</v>
      </c>
      <c r="F56">
        <v>1</v>
      </c>
      <c r="G56">
        <v>13</v>
      </c>
      <c r="H56" s="4">
        <v>0.06</v>
      </c>
      <c r="I56" s="7" t="str">
        <f t="shared" si="0"/>
        <v>▶</v>
      </c>
    </row>
    <row r="57" spans="1:9" x14ac:dyDescent="0.3">
      <c r="A57" t="s">
        <v>1227</v>
      </c>
      <c r="B57" s="22" t="s">
        <v>1228</v>
      </c>
      <c r="C57" s="3">
        <v>-6.1000000000000004E-3</v>
      </c>
      <c r="D57">
        <v>23</v>
      </c>
      <c r="E57">
        <v>5</v>
      </c>
      <c r="F57">
        <v>3</v>
      </c>
      <c r="G57">
        <v>15</v>
      </c>
      <c r="H57" s="4">
        <v>7.0000000000000007E-2</v>
      </c>
      <c r="I57" s="7" t="str">
        <f t="shared" si="0"/>
        <v>▶</v>
      </c>
    </row>
    <row r="58" spans="1:9" x14ac:dyDescent="0.3">
      <c r="A58" t="s">
        <v>1229</v>
      </c>
      <c r="B58" s="22" t="s">
        <v>1230</v>
      </c>
      <c r="C58" s="3">
        <v>-6.4000000000000003E-3</v>
      </c>
      <c r="D58">
        <v>31</v>
      </c>
      <c r="E58">
        <v>9</v>
      </c>
      <c r="F58">
        <v>4</v>
      </c>
      <c r="G58">
        <v>18</v>
      </c>
      <c r="H58" s="4">
        <v>7.0000000000000007E-2</v>
      </c>
      <c r="I58" s="7" t="str">
        <f t="shared" si="0"/>
        <v>▶</v>
      </c>
    </row>
    <row r="59" spans="1:9" x14ac:dyDescent="0.3">
      <c r="A59" t="s">
        <v>1231</v>
      </c>
      <c r="B59" s="22" t="s">
        <v>1232</v>
      </c>
      <c r="C59" s="3">
        <v>-7.0000000000000001E-3</v>
      </c>
      <c r="D59">
        <v>8</v>
      </c>
      <c r="E59">
        <v>1</v>
      </c>
      <c r="F59">
        <v>1</v>
      </c>
      <c r="G59">
        <v>6</v>
      </c>
      <c r="H59" s="4">
        <v>0.08</v>
      </c>
      <c r="I59" s="7" t="str">
        <f t="shared" si="0"/>
        <v>▶</v>
      </c>
    </row>
    <row r="60" spans="1:9" x14ac:dyDescent="0.3">
      <c r="A60" t="s">
        <v>1233</v>
      </c>
      <c r="B60" s="22" t="s">
        <v>1234</v>
      </c>
      <c r="C60" s="3">
        <v>-7.3000000000000001E-3</v>
      </c>
      <c r="D60">
        <v>57</v>
      </c>
      <c r="E60">
        <v>14</v>
      </c>
      <c r="F60">
        <v>2</v>
      </c>
      <c r="G60">
        <v>41</v>
      </c>
      <c r="H60" s="4">
        <v>0.08</v>
      </c>
      <c r="I60" s="7" t="str">
        <f t="shared" si="0"/>
        <v>▶</v>
      </c>
    </row>
    <row r="61" spans="1:9" x14ac:dyDescent="0.3">
      <c r="A61" t="s">
        <v>1235</v>
      </c>
      <c r="B61" s="22" t="s">
        <v>1236</v>
      </c>
      <c r="C61" s="3">
        <v>-7.7000000000000002E-3</v>
      </c>
      <c r="D61">
        <v>25</v>
      </c>
      <c r="E61">
        <v>6</v>
      </c>
      <c r="F61">
        <v>1</v>
      </c>
      <c r="G61">
        <v>18</v>
      </c>
      <c r="H61" s="4">
        <v>0.09</v>
      </c>
      <c r="I61" s="7" t="str">
        <f t="shared" si="0"/>
        <v>▶</v>
      </c>
    </row>
    <row r="62" spans="1:9" x14ac:dyDescent="0.3">
      <c r="A62" t="s">
        <v>1237</v>
      </c>
      <c r="B62" s="22" t="s">
        <v>1238</v>
      </c>
      <c r="C62" s="3">
        <v>-9.5999999999999992E-3</v>
      </c>
      <c r="D62">
        <v>52</v>
      </c>
      <c r="E62">
        <v>14</v>
      </c>
      <c r="F62">
        <v>7</v>
      </c>
      <c r="G62">
        <v>31</v>
      </c>
      <c r="H62" s="4">
        <v>0.11</v>
      </c>
      <c r="I62" s="7" t="str">
        <f t="shared" si="0"/>
        <v>▶</v>
      </c>
    </row>
    <row r="63" spans="1:9" x14ac:dyDescent="0.3">
      <c r="A63" t="s">
        <v>1239</v>
      </c>
      <c r="B63" s="22" t="s">
        <v>1240</v>
      </c>
      <c r="C63" s="3">
        <v>-9.7000000000000003E-3</v>
      </c>
      <c r="D63">
        <v>64</v>
      </c>
      <c r="E63">
        <v>18</v>
      </c>
      <c r="F63">
        <v>3</v>
      </c>
      <c r="G63">
        <v>43</v>
      </c>
      <c r="H63" s="4">
        <v>0.11</v>
      </c>
      <c r="I63" s="7" t="str">
        <f t="shared" si="0"/>
        <v>▶</v>
      </c>
    </row>
    <row r="64" spans="1:9" x14ac:dyDescent="0.3">
      <c r="A64" t="s">
        <v>1241</v>
      </c>
      <c r="B64" s="22" t="s">
        <v>1242</v>
      </c>
      <c r="C64" s="3">
        <v>-1.01E-2</v>
      </c>
      <c r="D64">
        <v>19</v>
      </c>
      <c r="E64">
        <v>3</v>
      </c>
      <c r="F64">
        <v>3</v>
      </c>
      <c r="G64">
        <v>13</v>
      </c>
      <c r="H64" s="4">
        <v>0.11</v>
      </c>
      <c r="I64" s="7" t="str">
        <f t="shared" si="0"/>
        <v>▶</v>
      </c>
    </row>
    <row r="65" spans="1:9" x14ac:dyDescent="0.3">
      <c r="A65" t="s">
        <v>1243</v>
      </c>
      <c r="B65" s="22" t="s">
        <v>1244</v>
      </c>
      <c r="C65" s="3">
        <v>-1.0699999999999999E-2</v>
      </c>
      <c r="D65">
        <v>52</v>
      </c>
      <c r="E65">
        <v>11</v>
      </c>
      <c r="F65">
        <v>2</v>
      </c>
      <c r="G65">
        <v>39</v>
      </c>
      <c r="H65" s="4">
        <v>0.12</v>
      </c>
      <c r="I65" s="7" t="str">
        <f t="shared" si="0"/>
        <v>▶</v>
      </c>
    </row>
    <row r="66" spans="1:9" x14ac:dyDescent="0.3">
      <c r="A66" t="s">
        <v>1245</v>
      </c>
      <c r="B66" s="22" t="s">
        <v>1246</v>
      </c>
      <c r="C66" s="3">
        <v>-1.35E-2</v>
      </c>
      <c r="D66">
        <v>8</v>
      </c>
      <c r="E66">
        <v>2</v>
      </c>
      <c r="F66">
        <v>0</v>
      </c>
      <c r="G66">
        <v>6</v>
      </c>
      <c r="H66" s="4">
        <v>0.15</v>
      </c>
      <c r="I66" s="7" t="str">
        <f t="shared" si="0"/>
        <v>▶</v>
      </c>
    </row>
    <row r="67" spans="1:9" x14ac:dyDescent="0.3">
      <c r="A67" t="s">
        <v>1247</v>
      </c>
      <c r="B67" s="22" t="s">
        <v>1248</v>
      </c>
      <c r="C67" s="3">
        <v>-1.38E-2</v>
      </c>
      <c r="D67">
        <v>80</v>
      </c>
      <c r="E67">
        <v>15</v>
      </c>
      <c r="F67">
        <v>9</v>
      </c>
      <c r="G67">
        <v>56</v>
      </c>
      <c r="H67" s="4">
        <v>0.16</v>
      </c>
      <c r="I67" s="7" t="str">
        <f t="shared" ref="I67:I130" si="1">IF(ISBLANK($B67),"",HYPERLINK($B67,"▶"))</f>
        <v>▶</v>
      </c>
    </row>
    <row r="68" spans="1:9" x14ac:dyDescent="0.3">
      <c r="A68" t="s">
        <v>1249</v>
      </c>
      <c r="B68" s="22" t="s">
        <v>1250</v>
      </c>
      <c r="C68" s="3">
        <v>-1.47E-2</v>
      </c>
      <c r="D68">
        <v>12</v>
      </c>
      <c r="E68">
        <v>5</v>
      </c>
      <c r="F68">
        <v>1</v>
      </c>
      <c r="G68">
        <v>6</v>
      </c>
      <c r="H68" s="4">
        <v>0.17</v>
      </c>
      <c r="I68" s="7" t="str">
        <f t="shared" si="1"/>
        <v>▶</v>
      </c>
    </row>
    <row r="69" spans="1:9" x14ac:dyDescent="0.3">
      <c r="A69" t="s">
        <v>1251</v>
      </c>
      <c r="B69" s="22" t="s">
        <v>1252</v>
      </c>
      <c r="C69" s="3">
        <v>-1.6500000000000001E-2</v>
      </c>
      <c r="D69">
        <v>27</v>
      </c>
      <c r="E69">
        <v>7</v>
      </c>
      <c r="F69">
        <v>1</v>
      </c>
      <c r="G69">
        <v>19</v>
      </c>
      <c r="H69" s="4">
        <v>0.19</v>
      </c>
      <c r="I69" s="7" t="str">
        <f t="shared" si="1"/>
        <v>▶</v>
      </c>
    </row>
    <row r="70" spans="1:9" x14ac:dyDescent="0.3">
      <c r="A70" t="s">
        <v>1253</v>
      </c>
      <c r="B70" s="22" t="s">
        <v>1254</v>
      </c>
      <c r="C70" s="3">
        <v>-1.7500000000000002E-2</v>
      </c>
      <c r="D70">
        <v>76</v>
      </c>
      <c r="E70">
        <v>19</v>
      </c>
      <c r="F70">
        <v>5</v>
      </c>
      <c r="G70">
        <v>52</v>
      </c>
      <c r="H70" s="4">
        <v>0.2</v>
      </c>
      <c r="I70" s="7" t="str">
        <f t="shared" si="1"/>
        <v>▶</v>
      </c>
    </row>
    <row r="71" spans="1:9" x14ac:dyDescent="0.3">
      <c r="A71" t="s">
        <v>1255</v>
      </c>
      <c r="B71" s="22" t="s">
        <v>1256</v>
      </c>
      <c r="C71" s="3">
        <v>-1.9099999999999999E-2</v>
      </c>
      <c r="D71">
        <v>27</v>
      </c>
      <c r="E71">
        <v>2</v>
      </c>
      <c r="F71">
        <v>1</v>
      </c>
      <c r="G71">
        <v>24</v>
      </c>
      <c r="H71" s="4">
        <v>0.22</v>
      </c>
      <c r="I71" s="7" t="str">
        <f t="shared" si="1"/>
        <v>▶</v>
      </c>
    </row>
    <row r="72" spans="1:9" x14ac:dyDescent="0.3">
      <c r="A72" t="s">
        <v>1257</v>
      </c>
      <c r="B72" s="22" t="s">
        <v>1258</v>
      </c>
      <c r="C72" s="3">
        <v>-1.9599999999999999E-2</v>
      </c>
      <c r="D72">
        <v>6</v>
      </c>
      <c r="E72">
        <v>1</v>
      </c>
      <c r="F72">
        <v>2</v>
      </c>
      <c r="G72">
        <v>3</v>
      </c>
      <c r="H72" s="4">
        <v>0.22</v>
      </c>
      <c r="I72" s="7" t="str">
        <f t="shared" si="1"/>
        <v>▶</v>
      </c>
    </row>
    <row r="73" spans="1:9" x14ac:dyDescent="0.3">
      <c r="A73" t="s">
        <v>1259</v>
      </c>
      <c r="B73" s="22" t="s">
        <v>1260</v>
      </c>
      <c r="C73" s="3">
        <v>-2.06E-2</v>
      </c>
      <c r="D73">
        <v>5</v>
      </c>
      <c r="E73">
        <v>1</v>
      </c>
      <c r="F73">
        <v>0</v>
      </c>
      <c r="G73">
        <v>4</v>
      </c>
      <c r="H73" s="4">
        <v>0.24</v>
      </c>
      <c r="I73" s="7" t="str">
        <f t="shared" si="1"/>
        <v>▶</v>
      </c>
    </row>
    <row r="74" spans="1:9" x14ac:dyDescent="0.3">
      <c r="A74" t="s">
        <v>1261</v>
      </c>
      <c r="B74" s="22" t="s">
        <v>1262</v>
      </c>
      <c r="C74" s="3">
        <v>-2.1100000000000001E-2</v>
      </c>
      <c r="D74">
        <v>43</v>
      </c>
      <c r="E74">
        <v>11</v>
      </c>
      <c r="F74">
        <v>3</v>
      </c>
      <c r="G74">
        <v>29</v>
      </c>
      <c r="H74" s="4">
        <v>0.24</v>
      </c>
      <c r="I74" s="7" t="str">
        <f t="shared" si="1"/>
        <v>▶</v>
      </c>
    </row>
    <row r="75" spans="1:9" x14ac:dyDescent="0.3">
      <c r="A75" t="s">
        <v>1263</v>
      </c>
      <c r="B75" s="22" t="s">
        <v>1264</v>
      </c>
      <c r="C75" s="3">
        <v>-2.2499999999999999E-2</v>
      </c>
      <c r="D75">
        <v>12</v>
      </c>
      <c r="E75">
        <v>5</v>
      </c>
      <c r="F75">
        <v>0</v>
      </c>
      <c r="G75">
        <v>7</v>
      </c>
      <c r="H75" s="4">
        <v>0.26</v>
      </c>
      <c r="I75" s="7" t="str">
        <f t="shared" si="1"/>
        <v>▶</v>
      </c>
    </row>
    <row r="76" spans="1:9" x14ac:dyDescent="0.3">
      <c r="A76" t="s">
        <v>1265</v>
      </c>
      <c r="B76" s="22" t="s">
        <v>1266</v>
      </c>
      <c r="C76" s="3">
        <v>-2.3099999999999999E-2</v>
      </c>
      <c r="D76">
        <v>13</v>
      </c>
      <c r="E76">
        <v>1</v>
      </c>
      <c r="F76">
        <v>2</v>
      </c>
      <c r="G76">
        <v>10</v>
      </c>
      <c r="H76" s="4">
        <v>0.27</v>
      </c>
      <c r="I76" s="7" t="str">
        <f t="shared" si="1"/>
        <v>▶</v>
      </c>
    </row>
    <row r="77" spans="1:9" x14ac:dyDescent="0.3">
      <c r="A77" t="s">
        <v>1267</v>
      </c>
      <c r="B77" s="22" t="s">
        <v>1268</v>
      </c>
      <c r="C77" s="3">
        <v>-2.3900000000000001E-2</v>
      </c>
      <c r="D77">
        <v>28</v>
      </c>
      <c r="E77">
        <v>10</v>
      </c>
      <c r="F77">
        <v>2</v>
      </c>
      <c r="G77">
        <v>16</v>
      </c>
      <c r="H77" s="4">
        <v>0.28000000000000003</v>
      </c>
      <c r="I77" s="7" t="str">
        <f t="shared" si="1"/>
        <v>▶</v>
      </c>
    </row>
    <row r="78" spans="1:9" x14ac:dyDescent="0.3">
      <c r="A78" t="s">
        <v>1269</v>
      </c>
      <c r="B78" s="22" t="s">
        <v>1270</v>
      </c>
      <c r="C78" s="3">
        <v>-0.03</v>
      </c>
      <c r="D78">
        <v>1</v>
      </c>
      <c r="E78">
        <v>0</v>
      </c>
      <c r="F78">
        <v>0</v>
      </c>
      <c r="G78">
        <v>1</v>
      </c>
      <c r="H78" s="4">
        <v>0.35</v>
      </c>
      <c r="I78" s="7" t="str">
        <f t="shared" si="1"/>
        <v>▶</v>
      </c>
    </row>
    <row r="79" spans="1:9" x14ac:dyDescent="0.3">
      <c r="A79" t="s">
        <v>1271</v>
      </c>
      <c r="B79" s="22" t="s">
        <v>1272</v>
      </c>
      <c r="C79" s="3">
        <v>-4.5900000000000003E-2</v>
      </c>
      <c r="D79">
        <v>160</v>
      </c>
      <c r="E79">
        <v>24</v>
      </c>
      <c r="F79">
        <v>8</v>
      </c>
      <c r="G79">
        <v>128</v>
      </c>
      <c r="H79" s="4">
        <v>0.53</v>
      </c>
      <c r="I79" s="7" t="str">
        <f t="shared" si="1"/>
        <v>▶</v>
      </c>
    </row>
    <row r="80" spans="1:9" x14ac:dyDescent="0.3">
      <c r="A80" t="s">
        <v>1273</v>
      </c>
      <c r="B80" s="22" t="s">
        <v>1274</v>
      </c>
      <c r="C80" s="3">
        <v>-7.0199999999999999E-2</v>
      </c>
      <c r="D80">
        <v>31</v>
      </c>
      <c r="E80">
        <v>0</v>
      </c>
      <c r="F80">
        <v>4</v>
      </c>
      <c r="G80">
        <v>27</v>
      </c>
      <c r="H80" s="4">
        <v>0.82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33.75" thickTop="1" x14ac:dyDescent="0.3">
      <c r="A2" s="17" t="s">
        <v>83</v>
      </c>
      <c r="B2" s="26" t="s">
        <v>84</v>
      </c>
      <c r="C2" s="17" t="s">
        <v>85</v>
      </c>
      <c r="D2" s="16" t="s">
        <v>86</v>
      </c>
      <c r="E2" s="12">
        <v>45688.943194444444</v>
      </c>
      <c r="F2" s="7" t="str">
        <f>IF(ISBLANK($B2),"",HYPERLINK($B2,"▶"))</f>
        <v>▶</v>
      </c>
    </row>
    <row r="3" spans="1:6" ht="33" x14ac:dyDescent="0.3">
      <c r="A3" s="17" t="s">
        <v>87</v>
      </c>
      <c r="B3" s="23" t="s">
        <v>88</v>
      </c>
      <c r="C3" s="17" t="s">
        <v>89</v>
      </c>
      <c r="D3" s="16" t="s">
        <v>86</v>
      </c>
      <c r="E3" s="12">
        <v>45688.918865740743</v>
      </c>
      <c r="F3" s="7" t="str">
        <f t="shared" ref="F3:F66" si="0">IF(ISBLANK($B3),"",HYPERLINK($B3,"▶"))</f>
        <v>▶</v>
      </c>
    </row>
    <row r="4" spans="1:6" ht="33" x14ac:dyDescent="0.3">
      <c r="A4" s="17" t="s">
        <v>90</v>
      </c>
      <c r="B4" s="26" t="s">
        <v>91</v>
      </c>
      <c r="C4" s="17" t="s">
        <v>92</v>
      </c>
      <c r="D4" s="16" t="s">
        <v>86</v>
      </c>
      <c r="E4" s="12">
        <v>45688.842488425929</v>
      </c>
      <c r="F4" s="7" t="str">
        <f t="shared" si="0"/>
        <v>▶</v>
      </c>
    </row>
    <row r="5" spans="1:6" ht="33" x14ac:dyDescent="0.3">
      <c r="A5" s="17" t="s">
        <v>93</v>
      </c>
      <c r="B5" s="23" t="s">
        <v>94</v>
      </c>
      <c r="C5" s="17" t="s">
        <v>95</v>
      </c>
      <c r="D5" s="16" t="s">
        <v>96</v>
      </c>
      <c r="E5" s="12">
        <v>45688.829965277779</v>
      </c>
      <c r="F5" s="7" t="str">
        <f t="shared" si="0"/>
        <v>▶</v>
      </c>
    </row>
    <row r="6" spans="1:6" ht="33" x14ac:dyDescent="0.3">
      <c r="A6" s="17" t="s">
        <v>97</v>
      </c>
      <c r="B6" s="23" t="s">
        <v>98</v>
      </c>
      <c r="C6" s="17" t="s">
        <v>99</v>
      </c>
      <c r="D6" s="16" t="s">
        <v>96</v>
      </c>
      <c r="E6" s="12">
        <v>45688.823020833333</v>
      </c>
      <c r="F6" s="7" t="str">
        <f t="shared" si="0"/>
        <v>▶</v>
      </c>
    </row>
    <row r="7" spans="1:6" ht="33" x14ac:dyDescent="0.3">
      <c r="A7" s="17" t="s">
        <v>100</v>
      </c>
      <c r="B7" s="23" t="s">
        <v>101</v>
      </c>
      <c r="C7" s="17" t="s">
        <v>102</v>
      </c>
      <c r="D7" s="16" t="s">
        <v>86</v>
      </c>
      <c r="E7" s="12">
        <v>45688.807106481479</v>
      </c>
      <c r="F7" s="7" t="str">
        <f t="shared" si="0"/>
        <v>▶</v>
      </c>
    </row>
    <row r="8" spans="1:6" ht="33" x14ac:dyDescent="0.3">
      <c r="A8" s="17" t="s">
        <v>103</v>
      </c>
      <c r="B8" s="23" t="s">
        <v>104</v>
      </c>
      <c r="C8" s="17" t="s">
        <v>105</v>
      </c>
      <c r="D8" s="16" t="s">
        <v>106</v>
      </c>
      <c r="E8" s="12">
        <v>45688.798750000002</v>
      </c>
      <c r="F8" s="7" t="str">
        <f t="shared" si="0"/>
        <v>▶</v>
      </c>
    </row>
    <row r="9" spans="1:6" ht="33" x14ac:dyDescent="0.3">
      <c r="A9" s="18" t="s">
        <v>107</v>
      </c>
      <c r="B9" s="23" t="s">
        <v>108</v>
      </c>
      <c r="C9" s="17" t="s">
        <v>109</v>
      </c>
      <c r="D9" s="16" t="s">
        <v>86</v>
      </c>
      <c r="E9" s="12">
        <v>45688.75980324074</v>
      </c>
      <c r="F9" s="7" t="str">
        <f t="shared" si="0"/>
        <v>▶</v>
      </c>
    </row>
    <row r="10" spans="1:6" ht="33" x14ac:dyDescent="0.3">
      <c r="A10" s="18" t="s">
        <v>110</v>
      </c>
      <c r="B10" s="23" t="s">
        <v>111</v>
      </c>
      <c r="C10" s="17" t="s">
        <v>112</v>
      </c>
      <c r="D10" s="16" t="s">
        <v>106</v>
      </c>
      <c r="E10" s="12">
        <v>45688.752210648148</v>
      </c>
      <c r="F10" s="7" t="str">
        <f t="shared" si="0"/>
        <v>▶</v>
      </c>
    </row>
    <row r="11" spans="1:6" ht="33" x14ac:dyDescent="0.3">
      <c r="A11" s="18" t="s">
        <v>113</v>
      </c>
      <c r="B11" s="23" t="s">
        <v>114</v>
      </c>
      <c r="C11" s="17" t="s">
        <v>115</v>
      </c>
      <c r="D11" s="16" t="s">
        <v>86</v>
      </c>
      <c r="E11" s="12">
        <v>45688.748148148145</v>
      </c>
      <c r="F11" s="7" t="str">
        <f t="shared" si="0"/>
        <v>▶</v>
      </c>
    </row>
    <row r="12" spans="1:6" ht="33" x14ac:dyDescent="0.3">
      <c r="A12" s="18" t="s">
        <v>116</v>
      </c>
      <c r="B12" s="23" t="s">
        <v>117</v>
      </c>
      <c r="C12" s="17" t="s">
        <v>118</v>
      </c>
      <c r="D12" s="16" t="s">
        <v>86</v>
      </c>
      <c r="E12" s="12">
        <v>45688.744629629633</v>
      </c>
      <c r="F12" s="7" t="str">
        <f t="shared" si="0"/>
        <v>▶</v>
      </c>
    </row>
    <row r="13" spans="1:6" ht="33" x14ac:dyDescent="0.3">
      <c r="A13" s="17" t="s">
        <v>119</v>
      </c>
      <c r="B13" s="23" t="s">
        <v>120</v>
      </c>
      <c r="C13" s="17" t="s">
        <v>121</v>
      </c>
      <c r="D13" s="16" t="s">
        <v>122</v>
      </c>
      <c r="E13" s="12">
        <v>45688.739733796298</v>
      </c>
      <c r="F13" s="7" t="str">
        <f t="shared" si="0"/>
        <v>▶</v>
      </c>
    </row>
    <row r="14" spans="1:6" ht="33" x14ac:dyDescent="0.3">
      <c r="A14" s="18" t="s">
        <v>123</v>
      </c>
      <c r="B14" s="23" t="s">
        <v>124</v>
      </c>
      <c r="C14" s="17" t="s">
        <v>125</v>
      </c>
      <c r="D14" s="16" t="s">
        <v>106</v>
      </c>
      <c r="E14" s="12">
        <v>45688.739675925928</v>
      </c>
      <c r="F14" s="7" t="str">
        <f t="shared" si="0"/>
        <v>▶</v>
      </c>
    </row>
    <row r="15" spans="1:6" ht="33" x14ac:dyDescent="0.3">
      <c r="A15" s="18" t="s">
        <v>126</v>
      </c>
      <c r="B15" s="23" t="s">
        <v>127</v>
      </c>
      <c r="C15" s="17" t="s">
        <v>128</v>
      </c>
      <c r="D15" s="16" t="s">
        <v>106</v>
      </c>
      <c r="E15" s="12">
        <v>45688.739027777781</v>
      </c>
      <c r="F15" s="7" t="str">
        <f t="shared" si="0"/>
        <v>▶</v>
      </c>
    </row>
    <row r="16" spans="1:6" ht="33" x14ac:dyDescent="0.3">
      <c r="A16" s="17" t="s">
        <v>129</v>
      </c>
      <c r="B16" s="23" t="s">
        <v>130</v>
      </c>
      <c r="C16" s="17" t="s">
        <v>131</v>
      </c>
      <c r="D16" s="16" t="s">
        <v>106</v>
      </c>
      <c r="E16" s="12">
        <v>45688.738449074073</v>
      </c>
      <c r="F16" s="7" t="str">
        <f t="shared" si="0"/>
        <v>▶</v>
      </c>
    </row>
    <row r="17" spans="1:6" ht="33" x14ac:dyDescent="0.3">
      <c r="A17" s="17" t="s">
        <v>132</v>
      </c>
      <c r="B17" s="23" t="s">
        <v>133</v>
      </c>
      <c r="C17" s="17" t="s">
        <v>134</v>
      </c>
      <c r="D17" s="16" t="s">
        <v>106</v>
      </c>
      <c r="E17" s="12">
        <v>45688.736319444448</v>
      </c>
      <c r="F17" s="7" t="str">
        <f t="shared" si="0"/>
        <v>▶</v>
      </c>
    </row>
    <row r="18" spans="1:6" ht="33" x14ac:dyDescent="0.3">
      <c r="A18" s="17" t="s">
        <v>135</v>
      </c>
      <c r="B18" s="23" t="s">
        <v>136</v>
      </c>
      <c r="C18" s="17" t="s">
        <v>137</v>
      </c>
      <c r="D18" s="16" t="s">
        <v>138</v>
      </c>
      <c r="E18" s="12">
        <v>45688.729942129627</v>
      </c>
      <c r="F18" s="7" t="str">
        <f t="shared" si="0"/>
        <v>▶</v>
      </c>
    </row>
    <row r="19" spans="1:6" ht="33" x14ac:dyDescent="0.3">
      <c r="A19" s="18" t="s">
        <v>139</v>
      </c>
      <c r="B19" s="23" t="s">
        <v>140</v>
      </c>
      <c r="C19" s="17" t="s">
        <v>141</v>
      </c>
      <c r="D19" s="16" t="s">
        <v>122</v>
      </c>
      <c r="E19" s="12">
        <v>45688.710509259261</v>
      </c>
      <c r="F19" s="7" t="str">
        <f t="shared" si="0"/>
        <v>▶</v>
      </c>
    </row>
    <row r="20" spans="1:6" ht="33" x14ac:dyDescent="0.3">
      <c r="A20" s="18" t="s">
        <v>142</v>
      </c>
      <c r="B20" s="23" t="s">
        <v>143</v>
      </c>
      <c r="C20" s="17" t="s">
        <v>144</v>
      </c>
      <c r="D20" s="16" t="s">
        <v>145</v>
      </c>
      <c r="E20" s="12">
        <v>45688.703564814816</v>
      </c>
      <c r="F20" s="7" t="str">
        <f t="shared" si="0"/>
        <v>▶</v>
      </c>
    </row>
    <row r="21" spans="1:6" ht="33" x14ac:dyDescent="0.3">
      <c r="A21" s="17" t="s">
        <v>146</v>
      </c>
      <c r="B21" s="23" t="s">
        <v>147</v>
      </c>
      <c r="C21" s="17" t="s">
        <v>148</v>
      </c>
      <c r="D21" s="16" t="s">
        <v>149</v>
      </c>
      <c r="E21" s="12">
        <v>45688.702187499999</v>
      </c>
      <c r="F21" s="7" t="str">
        <f t="shared" si="0"/>
        <v>▶</v>
      </c>
    </row>
    <row r="22" spans="1:6" ht="33" x14ac:dyDescent="0.3">
      <c r="A22" s="17" t="s">
        <v>150</v>
      </c>
      <c r="B22" s="23" t="s">
        <v>151</v>
      </c>
      <c r="C22" s="17" t="s">
        <v>152</v>
      </c>
      <c r="D22" s="16" t="s">
        <v>153</v>
      </c>
      <c r="E22" s="12">
        <v>45688.701284722221</v>
      </c>
      <c r="F22" s="7" t="str">
        <f t="shared" si="0"/>
        <v>▶</v>
      </c>
    </row>
    <row r="23" spans="1:6" ht="33" x14ac:dyDescent="0.3">
      <c r="A23" s="17" t="s">
        <v>154</v>
      </c>
      <c r="B23" s="23" t="s">
        <v>155</v>
      </c>
      <c r="C23" s="17" t="s">
        <v>156</v>
      </c>
      <c r="D23" s="16" t="s">
        <v>157</v>
      </c>
      <c r="E23" s="12">
        <v>45688.696018518516</v>
      </c>
      <c r="F23" s="7" t="str">
        <f t="shared" si="0"/>
        <v>▶</v>
      </c>
    </row>
    <row r="24" spans="1:6" ht="33" x14ac:dyDescent="0.3">
      <c r="A24" s="17" t="s">
        <v>158</v>
      </c>
      <c r="B24" s="23" t="s">
        <v>159</v>
      </c>
      <c r="C24" s="17" t="s">
        <v>160</v>
      </c>
      <c r="D24" s="16" t="s">
        <v>161</v>
      </c>
      <c r="E24" s="12">
        <v>45688.695740740739</v>
      </c>
      <c r="F24" s="7" t="str">
        <f t="shared" si="0"/>
        <v>▶</v>
      </c>
    </row>
    <row r="25" spans="1:6" ht="33" x14ac:dyDescent="0.3">
      <c r="A25" s="17" t="s">
        <v>162</v>
      </c>
      <c r="B25" s="23" t="s">
        <v>163</v>
      </c>
      <c r="C25" s="17" t="s">
        <v>164</v>
      </c>
      <c r="D25" s="16" t="s">
        <v>165</v>
      </c>
      <c r="E25" s="12">
        <v>45688.695254629631</v>
      </c>
      <c r="F25" s="7" t="str">
        <f t="shared" si="0"/>
        <v>▶</v>
      </c>
    </row>
    <row r="26" spans="1:6" ht="33" x14ac:dyDescent="0.3">
      <c r="A26" s="18" t="s">
        <v>166</v>
      </c>
      <c r="B26" s="23" t="s">
        <v>167</v>
      </c>
      <c r="C26" s="17" t="s">
        <v>168</v>
      </c>
      <c r="D26" s="16" t="s">
        <v>169</v>
      </c>
      <c r="E26" s="12">
        <v>45688.692025462966</v>
      </c>
      <c r="F26" s="7" t="str">
        <f t="shared" si="0"/>
        <v>▶</v>
      </c>
    </row>
    <row r="27" spans="1:6" ht="33" x14ac:dyDescent="0.3">
      <c r="A27" s="18" t="s">
        <v>170</v>
      </c>
      <c r="B27" s="23" t="s">
        <v>171</v>
      </c>
      <c r="C27" s="17" t="s">
        <v>172</v>
      </c>
      <c r="D27" s="16" t="s">
        <v>173</v>
      </c>
      <c r="E27" s="12">
        <v>45688.688784722224</v>
      </c>
      <c r="F27" s="7" t="str">
        <f t="shared" si="0"/>
        <v>▶</v>
      </c>
    </row>
    <row r="28" spans="1:6" ht="33" x14ac:dyDescent="0.3">
      <c r="A28" s="17" t="s">
        <v>174</v>
      </c>
      <c r="B28" s="23" t="s">
        <v>175</v>
      </c>
      <c r="C28" s="17" t="s">
        <v>176</v>
      </c>
      <c r="D28" s="16" t="s">
        <v>122</v>
      </c>
      <c r="E28" s="12">
        <v>45688.688344907408</v>
      </c>
      <c r="F28" s="7" t="str">
        <f t="shared" si="0"/>
        <v>▶</v>
      </c>
    </row>
    <row r="29" spans="1:6" ht="33" x14ac:dyDescent="0.3">
      <c r="A29" s="18" t="s">
        <v>177</v>
      </c>
      <c r="B29" s="23" t="s">
        <v>178</v>
      </c>
      <c r="C29" s="17" t="s">
        <v>179</v>
      </c>
      <c r="D29" s="16" t="s">
        <v>180</v>
      </c>
      <c r="E29" s="12">
        <v>45688.679444444446</v>
      </c>
      <c r="F29" s="7" t="str">
        <f t="shared" si="0"/>
        <v>▶</v>
      </c>
    </row>
    <row r="30" spans="1:6" ht="33" x14ac:dyDescent="0.3">
      <c r="A30" s="18" t="s">
        <v>181</v>
      </c>
      <c r="B30" s="23" t="s">
        <v>182</v>
      </c>
      <c r="C30" s="18" t="s">
        <v>183</v>
      </c>
      <c r="D30" s="16" t="s">
        <v>161</v>
      </c>
      <c r="E30" s="12">
        <v>45688.676990740743</v>
      </c>
      <c r="F30" s="7" t="str">
        <f t="shared" si="0"/>
        <v>▶</v>
      </c>
    </row>
    <row r="31" spans="1:6" ht="33" x14ac:dyDescent="0.3">
      <c r="A31" s="17" t="s">
        <v>184</v>
      </c>
      <c r="B31" s="23" t="s">
        <v>185</v>
      </c>
      <c r="C31" s="17" t="s">
        <v>186</v>
      </c>
      <c r="D31" s="16" t="s">
        <v>187</v>
      </c>
      <c r="E31" s="12">
        <v>45688.671342592592</v>
      </c>
      <c r="F31" s="7" t="str">
        <f t="shared" si="0"/>
        <v>▶</v>
      </c>
    </row>
    <row r="32" spans="1:6" ht="33" x14ac:dyDescent="0.3">
      <c r="A32" s="17" t="s">
        <v>188</v>
      </c>
      <c r="B32" s="23" t="s">
        <v>189</v>
      </c>
      <c r="C32" s="17" t="s">
        <v>190</v>
      </c>
      <c r="D32" s="16" t="s">
        <v>165</v>
      </c>
      <c r="E32" s="12">
        <v>45688.661273148151</v>
      </c>
      <c r="F32" s="7" t="str">
        <f t="shared" si="0"/>
        <v>▶</v>
      </c>
    </row>
    <row r="33" spans="1:6" ht="33" x14ac:dyDescent="0.3">
      <c r="A33" s="17" t="s">
        <v>191</v>
      </c>
      <c r="B33" s="23" t="s">
        <v>192</v>
      </c>
      <c r="C33" s="17" t="s">
        <v>193</v>
      </c>
      <c r="D33" s="16" t="s">
        <v>149</v>
      </c>
      <c r="E33" s="12">
        <v>45688.658541666664</v>
      </c>
      <c r="F33" s="7" t="str">
        <f t="shared" si="0"/>
        <v>▶</v>
      </c>
    </row>
    <row r="34" spans="1:6" ht="33" x14ac:dyDescent="0.3">
      <c r="A34" s="18" t="s">
        <v>194</v>
      </c>
      <c r="B34" s="23" t="s">
        <v>195</v>
      </c>
      <c r="C34" s="17" t="s">
        <v>196</v>
      </c>
      <c r="D34" s="16" t="s">
        <v>149</v>
      </c>
      <c r="E34" s="12">
        <v>45688.657766203702</v>
      </c>
      <c r="F34" s="7" t="str">
        <f t="shared" si="0"/>
        <v>▶</v>
      </c>
    </row>
    <row r="35" spans="1:6" ht="33" x14ac:dyDescent="0.3">
      <c r="A35" s="17" t="s">
        <v>197</v>
      </c>
      <c r="B35" s="23" t="s">
        <v>198</v>
      </c>
      <c r="C35" s="17" t="s">
        <v>199</v>
      </c>
      <c r="D35" s="16" t="s">
        <v>153</v>
      </c>
      <c r="E35" s="12">
        <v>45688.65729166667</v>
      </c>
      <c r="F35" s="7" t="str">
        <f t="shared" si="0"/>
        <v>▶</v>
      </c>
    </row>
    <row r="36" spans="1:6" ht="33" x14ac:dyDescent="0.3">
      <c r="A36" s="17" t="s">
        <v>200</v>
      </c>
      <c r="B36" s="23" t="s">
        <v>201</v>
      </c>
      <c r="C36" s="17" t="s">
        <v>202</v>
      </c>
      <c r="D36" s="16" t="s">
        <v>122</v>
      </c>
      <c r="E36" s="12">
        <v>45688.654340277775</v>
      </c>
      <c r="F36" s="7" t="str">
        <f t="shared" si="0"/>
        <v>▶</v>
      </c>
    </row>
    <row r="37" spans="1:6" ht="33" x14ac:dyDescent="0.3">
      <c r="A37" s="17" t="s">
        <v>203</v>
      </c>
      <c r="B37" s="23" t="s">
        <v>204</v>
      </c>
      <c r="C37" s="17" t="s">
        <v>205</v>
      </c>
      <c r="D37" s="16" t="s">
        <v>86</v>
      </c>
      <c r="E37" s="12">
        <v>45688.641782407409</v>
      </c>
      <c r="F37" s="7" t="str">
        <f t="shared" si="0"/>
        <v>▶</v>
      </c>
    </row>
    <row r="38" spans="1:6" ht="33" x14ac:dyDescent="0.3">
      <c r="A38" s="17" t="s">
        <v>206</v>
      </c>
      <c r="B38" s="23" t="s">
        <v>207</v>
      </c>
      <c r="C38" s="17" t="s">
        <v>208</v>
      </c>
      <c r="D38" s="16" t="s">
        <v>122</v>
      </c>
      <c r="E38" s="12">
        <v>45688.637708333335</v>
      </c>
      <c r="F38" s="7" t="str">
        <f t="shared" si="0"/>
        <v>▶</v>
      </c>
    </row>
    <row r="39" spans="1:6" ht="33" x14ac:dyDescent="0.3">
      <c r="A39" s="17" t="s">
        <v>209</v>
      </c>
      <c r="B39" s="23" t="s">
        <v>210</v>
      </c>
      <c r="C39" s="17" t="s">
        <v>211</v>
      </c>
      <c r="D39" s="16" t="s">
        <v>86</v>
      </c>
      <c r="E39" s="12">
        <v>45688.605011574073</v>
      </c>
      <c r="F39" s="7" t="str">
        <f t="shared" si="0"/>
        <v>▶</v>
      </c>
    </row>
    <row r="40" spans="1:6" ht="33" x14ac:dyDescent="0.3">
      <c r="A40" s="17" t="s">
        <v>212</v>
      </c>
      <c r="B40" s="23" t="s">
        <v>213</v>
      </c>
      <c r="C40" s="17" t="s">
        <v>214</v>
      </c>
      <c r="D40" s="16" t="s">
        <v>180</v>
      </c>
      <c r="E40" s="12">
        <v>45688.592372685183</v>
      </c>
      <c r="F40" s="7" t="str">
        <f t="shared" si="0"/>
        <v>▶</v>
      </c>
    </row>
    <row r="41" spans="1:6" ht="33" x14ac:dyDescent="0.3">
      <c r="A41" s="17" t="s">
        <v>215</v>
      </c>
      <c r="B41" s="23" t="s">
        <v>216</v>
      </c>
      <c r="C41" s="17" t="s">
        <v>217</v>
      </c>
      <c r="D41" s="16" t="s">
        <v>165</v>
      </c>
      <c r="E41" s="12">
        <v>45688.582083333335</v>
      </c>
      <c r="F41" s="7" t="str">
        <f t="shared" si="0"/>
        <v>▶</v>
      </c>
    </row>
    <row r="42" spans="1:6" ht="33" x14ac:dyDescent="0.3">
      <c r="A42" s="17" t="s">
        <v>218</v>
      </c>
      <c r="B42" s="23" t="s">
        <v>219</v>
      </c>
      <c r="C42" s="17" t="s">
        <v>220</v>
      </c>
      <c r="D42" s="16" t="s">
        <v>173</v>
      </c>
      <c r="E42" s="12">
        <v>45688.580439814818</v>
      </c>
      <c r="F42" s="7" t="str">
        <f t="shared" si="0"/>
        <v>▶</v>
      </c>
    </row>
    <row r="43" spans="1:6" ht="33" x14ac:dyDescent="0.3">
      <c r="A43" s="17" t="s">
        <v>221</v>
      </c>
      <c r="B43" s="23" t="s">
        <v>222</v>
      </c>
      <c r="C43" s="17" t="s">
        <v>223</v>
      </c>
      <c r="D43" s="16" t="s">
        <v>224</v>
      </c>
      <c r="E43" s="12">
        <v>45688.575810185182</v>
      </c>
      <c r="F43" s="7" t="str">
        <f t="shared" si="0"/>
        <v>▶</v>
      </c>
    </row>
    <row r="44" spans="1:6" ht="33" x14ac:dyDescent="0.3">
      <c r="A44" s="17" t="s">
        <v>225</v>
      </c>
      <c r="B44" s="23" t="s">
        <v>226</v>
      </c>
      <c r="C44" s="17" t="s">
        <v>227</v>
      </c>
      <c r="D44" s="16" t="s">
        <v>138</v>
      </c>
      <c r="E44" s="12">
        <v>45688.554351851853</v>
      </c>
      <c r="F44" s="7" t="str">
        <f t="shared" si="0"/>
        <v>▶</v>
      </c>
    </row>
    <row r="45" spans="1:6" ht="33" x14ac:dyDescent="0.3">
      <c r="A45" s="17" t="s">
        <v>228</v>
      </c>
      <c r="B45" s="23" t="s">
        <v>229</v>
      </c>
      <c r="C45" s="17" t="s">
        <v>230</v>
      </c>
      <c r="D45" s="16" t="s">
        <v>169</v>
      </c>
      <c r="E45" s="12">
        <v>45688.554340277777</v>
      </c>
      <c r="F45" s="7" t="str">
        <f t="shared" si="0"/>
        <v>▶</v>
      </c>
    </row>
    <row r="46" spans="1:6" ht="33" x14ac:dyDescent="0.3">
      <c r="A46" s="17" t="s">
        <v>231</v>
      </c>
      <c r="B46" s="23" t="s">
        <v>232</v>
      </c>
      <c r="C46" s="17" t="s">
        <v>233</v>
      </c>
      <c r="D46" s="16" t="s">
        <v>169</v>
      </c>
      <c r="E46" s="12">
        <v>45688.547511574077</v>
      </c>
      <c r="F46" s="7" t="str">
        <f t="shared" si="0"/>
        <v>▶</v>
      </c>
    </row>
    <row r="47" spans="1:6" ht="33" x14ac:dyDescent="0.3">
      <c r="A47" s="17" t="s">
        <v>234</v>
      </c>
      <c r="B47" s="23" t="s">
        <v>235</v>
      </c>
      <c r="C47" s="17" t="s">
        <v>236</v>
      </c>
      <c r="D47" s="16" t="s">
        <v>237</v>
      </c>
      <c r="E47" s="12">
        <v>45688.547442129631</v>
      </c>
      <c r="F47" s="7" t="str">
        <f t="shared" si="0"/>
        <v>▶</v>
      </c>
    </row>
    <row r="48" spans="1:6" ht="33" x14ac:dyDescent="0.3">
      <c r="A48" s="17" t="s">
        <v>238</v>
      </c>
      <c r="B48" s="23" t="s">
        <v>239</v>
      </c>
      <c r="C48" s="17" t="s">
        <v>240</v>
      </c>
      <c r="D48" s="16" t="s">
        <v>106</v>
      </c>
      <c r="E48" s="12">
        <v>45688.495254629626</v>
      </c>
      <c r="F48" s="7" t="str">
        <f t="shared" si="0"/>
        <v>▶</v>
      </c>
    </row>
    <row r="49" spans="1:6" ht="33" x14ac:dyDescent="0.3">
      <c r="A49" s="17" t="s">
        <v>241</v>
      </c>
      <c r="B49" s="23" t="s">
        <v>242</v>
      </c>
      <c r="C49" s="17" t="s">
        <v>243</v>
      </c>
      <c r="D49" s="16" t="s">
        <v>244</v>
      </c>
      <c r="E49" s="12">
        <v>45688.491331018522</v>
      </c>
      <c r="F49" s="7" t="str">
        <f t="shared" si="0"/>
        <v>▶</v>
      </c>
    </row>
    <row r="50" spans="1:6" ht="33" x14ac:dyDescent="0.3">
      <c r="A50" s="17" t="s">
        <v>245</v>
      </c>
      <c r="B50" s="23" t="s">
        <v>246</v>
      </c>
      <c r="C50" s="17" t="s">
        <v>247</v>
      </c>
      <c r="D50" s="16" t="s">
        <v>86</v>
      </c>
      <c r="E50" s="12">
        <v>45688.489675925928</v>
      </c>
      <c r="F50" s="7" t="str">
        <f t="shared" si="0"/>
        <v>▶</v>
      </c>
    </row>
    <row r="51" spans="1:6" ht="33" x14ac:dyDescent="0.3">
      <c r="A51" s="17" t="s">
        <v>248</v>
      </c>
      <c r="B51" s="23" t="s">
        <v>249</v>
      </c>
      <c r="C51" s="17" t="s">
        <v>250</v>
      </c>
      <c r="D51" s="16" t="s">
        <v>86</v>
      </c>
      <c r="E51" s="12">
        <v>45688.489062499997</v>
      </c>
      <c r="F51" s="7" t="str">
        <f t="shared" si="0"/>
        <v>▶</v>
      </c>
    </row>
    <row r="52" spans="1:6" ht="33" x14ac:dyDescent="0.3">
      <c r="A52" s="17" t="s">
        <v>251</v>
      </c>
      <c r="B52" s="23" t="s">
        <v>252</v>
      </c>
      <c r="C52" s="17" t="s">
        <v>253</v>
      </c>
      <c r="D52" s="16" t="s">
        <v>122</v>
      </c>
      <c r="E52" s="12">
        <v>45688.485520833332</v>
      </c>
      <c r="F52" s="7" t="str">
        <f t="shared" si="0"/>
        <v>▶</v>
      </c>
    </row>
    <row r="53" spans="1:6" ht="33" x14ac:dyDescent="0.3">
      <c r="A53" s="18" t="s">
        <v>254</v>
      </c>
      <c r="B53" s="23" t="s">
        <v>255</v>
      </c>
      <c r="C53" s="18" t="s">
        <v>256</v>
      </c>
      <c r="D53" s="16" t="s">
        <v>161</v>
      </c>
      <c r="E53" s="12">
        <v>45688.472071759257</v>
      </c>
      <c r="F53" s="7" t="str">
        <f t="shared" si="0"/>
        <v>▶</v>
      </c>
    </row>
    <row r="54" spans="1:6" ht="33" x14ac:dyDescent="0.3">
      <c r="A54" s="17" t="s">
        <v>257</v>
      </c>
      <c r="B54" s="23" t="s">
        <v>258</v>
      </c>
      <c r="C54" s="17" t="s">
        <v>259</v>
      </c>
      <c r="D54" s="16" t="s">
        <v>260</v>
      </c>
      <c r="E54" s="12">
        <v>45688.469537037039</v>
      </c>
      <c r="F54" s="7" t="str">
        <f t="shared" si="0"/>
        <v>▶</v>
      </c>
    </row>
    <row r="55" spans="1:6" ht="33" x14ac:dyDescent="0.3">
      <c r="A55" s="18" t="s">
        <v>261</v>
      </c>
      <c r="B55" s="23" t="s">
        <v>262</v>
      </c>
      <c r="C55" s="17" t="s">
        <v>263</v>
      </c>
      <c r="D55" s="16" t="s">
        <v>224</v>
      </c>
      <c r="E55" s="12">
        <v>45688.468159722222</v>
      </c>
      <c r="F55" s="7" t="str">
        <f t="shared" si="0"/>
        <v>▶</v>
      </c>
    </row>
    <row r="56" spans="1:6" ht="33" x14ac:dyDescent="0.3">
      <c r="A56" s="17" t="s">
        <v>264</v>
      </c>
      <c r="B56" s="23" t="s">
        <v>265</v>
      </c>
      <c r="C56" s="17" t="s">
        <v>266</v>
      </c>
      <c r="D56" s="16" t="s">
        <v>157</v>
      </c>
      <c r="E56" s="12">
        <v>45688.467465277776</v>
      </c>
      <c r="F56" s="7" t="str">
        <f t="shared" si="0"/>
        <v>▶</v>
      </c>
    </row>
    <row r="57" spans="1:6" ht="33" x14ac:dyDescent="0.3">
      <c r="A57" s="17" t="s">
        <v>267</v>
      </c>
      <c r="B57" s="23" t="s">
        <v>268</v>
      </c>
      <c r="C57" s="17" t="s">
        <v>269</v>
      </c>
      <c r="D57" s="16" t="s">
        <v>153</v>
      </c>
      <c r="E57" s="12">
        <v>45688.467048611114</v>
      </c>
      <c r="F57" s="7" t="str">
        <f t="shared" si="0"/>
        <v>▶</v>
      </c>
    </row>
    <row r="58" spans="1:6" ht="33" x14ac:dyDescent="0.3">
      <c r="A58" s="17" t="s">
        <v>270</v>
      </c>
      <c r="B58" s="23" t="s">
        <v>271</v>
      </c>
      <c r="C58" s="17" t="s">
        <v>272</v>
      </c>
      <c r="D58" s="16" t="s">
        <v>157</v>
      </c>
      <c r="E58" s="12">
        <v>45688.466851851852</v>
      </c>
      <c r="F58" s="7" t="str">
        <f t="shared" si="0"/>
        <v>▶</v>
      </c>
    </row>
    <row r="59" spans="1:6" ht="33" x14ac:dyDescent="0.3">
      <c r="A59" s="18" t="s">
        <v>273</v>
      </c>
      <c r="B59" s="23" t="s">
        <v>274</v>
      </c>
      <c r="C59" s="17" t="s">
        <v>275</v>
      </c>
      <c r="D59" s="16" t="s">
        <v>149</v>
      </c>
      <c r="E59" s="12">
        <v>45688.460601851853</v>
      </c>
      <c r="F59" s="7" t="str">
        <f t="shared" si="0"/>
        <v>▶</v>
      </c>
    </row>
    <row r="60" spans="1:6" ht="33" x14ac:dyDescent="0.3">
      <c r="A60" s="17" t="s">
        <v>276</v>
      </c>
      <c r="B60" s="23" t="s">
        <v>277</v>
      </c>
      <c r="C60" s="17" t="s">
        <v>278</v>
      </c>
      <c r="D60" s="16" t="s">
        <v>279</v>
      </c>
      <c r="E60" s="12">
        <v>45688.455706018518</v>
      </c>
      <c r="F60" s="7" t="str">
        <f t="shared" si="0"/>
        <v>▶</v>
      </c>
    </row>
    <row r="61" spans="1:6" ht="33" x14ac:dyDescent="0.3">
      <c r="A61" s="17" t="s">
        <v>280</v>
      </c>
      <c r="B61" s="23" t="s">
        <v>281</v>
      </c>
      <c r="C61" s="17" t="s">
        <v>282</v>
      </c>
      <c r="D61" s="16" t="s">
        <v>153</v>
      </c>
      <c r="E61" s="12">
        <v>45688.446701388886</v>
      </c>
      <c r="F61" s="7" t="str">
        <f t="shared" si="0"/>
        <v>▶</v>
      </c>
    </row>
    <row r="62" spans="1:6" ht="33" x14ac:dyDescent="0.3">
      <c r="A62" s="17" t="s">
        <v>283</v>
      </c>
      <c r="B62" s="23" t="s">
        <v>284</v>
      </c>
      <c r="C62" s="17" t="s">
        <v>285</v>
      </c>
      <c r="D62" s="16" t="s">
        <v>165</v>
      </c>
      <c r="E62" s="12">
        <v>45688.440694444442</v>
      </c>
      <c r="F62" s="7" t="str">
        <f t="shared" si="0"/>
        <v>▶</v>
      </c>
    </row>
    <row r="63" spans="1:6" ht="33" x14ac:dyDescent="0.3">
      <c r="A63" s="17" t="s">
        <v>286</v>
      </c>
      <c r="B63" s="23" t="s">
        <v>287</v>
      </c>
      <c r="C63" s="17" t="s">
        <v>288</v>
      </c>
      <c r="D63" s="16" t="s">
        <v>122</v>
      </c>
      <c r="E63" s="12">
        <v>45688.435520833336</v>
      </c>
      <c r="F63" s="7" t="str">
        <f t="shared" si="0"/>
        <v>▶</v>
      </c>
    </row>
    <row r="64" spans="1:6" ht="33" x14ac:dyDescent="0.3">
      <c r="A64" s="17" t="s">
        <v>289</v>
      </c>
      <c r="B64" s="23" t="s">
        <v>290</v>
      </c>
      <c r="C64" s="17" t="s">
        <v>291</v>
      </c>
      <c r="D64" s="16" t="s">
        <v>157</v>
      </c>
      <c r="E64" s="12">
        <v>45688.43209490741</v>
      </c>
      <c r="F64" s="7" t="str">
        <f t="shared" si="0"/>
        <v>▶</v>
      </c>
    </row>
    <row r="65" spans="1:6" ht="33" x14ac:dyDescent="0.3">
      <c r="A65" s="17" t="s">
        <v>292</v>
      </c>
      <c r="B65" s="23" t="s">
        <v>293</v>
      </c>
      <c r="C65" s="17" t="s">
        <v>294</v>
      </c>
      <c r="D65" s="16" t="s">
        <v>169</v>
      </c>
      <c r="E65" s="12">
        <v>45688.426921296297</v>
      </c>
      <c r="F65" s="7" t="str">
        <f t="shared" si="0"/>
        <v>▶</v>
      </c>
    </row>
    <row r="66" spans="1:6" ht="33" x14ac:dyDescent="0.3">
      <c r="A66" s="17" t="s">
        <v>295</v>
      </c>
      <c r="B66" s="23" t="s">
        <v>296</v>
      </c>
      <c r="C66" s="17" t="s">
        <v>297</v>
      </c>
      <c r="D66" s="16" t="s">
        <v>298</v>
      </c>
      <c r="E66" s="12">
        <v>45688.424409722225</v>
      </c>
      <c r="F66" s="7" t="str">
        <f t="shared" si="0"/>
        <v>▶</v>
      </c>
    </row>
    <row r="67" spans="1:6" ht="33" x14ac:dyDescent="0.3">
      <c r="A67" s="17" t="s">
        <v>299</v>
      </c>
      <c r="B67" s="23" t="s">
        <v>300</v>
      </c>
      <c r="C67" s="17" t="s">
        <v>301</v>
      </c>
      <c r="D67" s="16" t="s">
        <v>187</v>
      </c>
      <c r="E67" s="12">
        <v>45688.423541666663</v>
      </c>
      <c r="F67" s="7" t="str">
        <f t="shared" ref="F67:F130" si="1">IF(ISBLANK($B67),"",HYPERLINK($B67,"▶"))</f>
        <v>▶</v>
      </c>
    </row>
    <row r="68" spans="1:6" ht="33" x14ac:dyDescent="0.3">
      <c r="A68" s="17" t="s">
        <v>302</v>
      </c>
      <c r="B68" s="23" t="s">
        <v>303</v>
      </c>
      <c r="C68" s="17" t="s">
        <v>304</v>
      </c>
      <c r="D68" s="16" t="s">
        <v>86</v>
      </c>
      <c r="E68" s="12">
        <v>45688.423009259262</v>
      </c>
      <c r="F68" s="7" t="str">
        <f t="shared" si="1"/>
        <v>▶</v>
      </c>
    </row>
    <row r="69" spans="1:6" ht="33" x14ac:dyDescent="0.3">
      <c r="A69" s="17" t="s">
        <v>305</v>
      </c>
      <c r="B69" s="23" t="s">
        <v>306</v>
      </c>
      <c r="C69" s="17" t="s">
        <v>307</v>
      </c>
      <c r="D69" s="16" t="s">
        <v>161</v>
      </c>
      <c r="E69" s="12">
        <v>45688.422731481478</v>
      </c>
      <c r="F69" s="7" t="str">
        <f t="shared" si="1"/>
        <v>▶</v>
      </c>
    </row>
    <row r="70" spans="1:6" ht="33" x14ac:dyDescent="0.3">
      <c r="A70" s="17" t="s">
        <v>308</v>
      </c>
      <c r="B70" s="23" t="s">
        <v>309</v>
      </c>
      <c r="C70" s="17" t="s">
        <v>310</v>
      </c>
      <c r="D70" s="16" t="s">
        <v>122</v>
      </c>
      <c r="E70" s="12">
        <v>45688.421631944446</v>
      </c>
      <c r="F70" s="7" t="str">
        <f t="shared" si="1"/>
        <v>▶</v>
      </c>
    </row>
    <row r="71" spans="1:6" ht="33" x14ac:dyDescent="0.3">
      <c r="A71" s="18" t="s">
        <v>311</v>
      </c>
      <c r="B71" s="23" t="s">
        <v>312</v>
      </c>
      <c r="C71" s="17" t="s">
        <v>313</v>
      </c>
      <c r="D71" s="16" t="s">
        <v>173</v>
      </c>
      <c r="E71" s="12">
        <v>45688.420162037037</v>
      </c>
      <c r="F71" s="7" t="str">
        <f t="shared" si="1"/>
        <v>▶</v>
      </c>
    </row>
    <row r="72" spans="1:6" ht="33" x14ac:dyDescent="0.3">
      <c r="A72" s="17" t="s">
        <v>314</v>
      </c>
      <c r="B72" s="23" t="s">
        <v>315</v>
      </c>
      <c r="C72" s="17" t="s">
        <v>316</v>
      </c>
      <c r="D72" s="16" t="s">
        <v>157</v>
      </c>
      <c r="E72" s="12">
        <v>45688.418171296296</v>
      </c>
      <c r="F72" s="7" t="str">
        <f t="shared" si="1"/>
        <v>▶</v>
      </c>
    </row>
    <row r="73" spans="1:6" ht="33" x14ac:dyDescent="0.3">
      <c r="A73" s="17" t="s">
        <v>317</v>
      </c>
      <c r="B73" s="23" t="s">
        <v>318</v>
      </c>
      <c r="C73" s="17" t="s">
        <v>319</v>
      </c>
      <c r="D73" s="16" t="s">
        <v>86</v>
      </c>
      <c r="E73" s="12">
        <v>45688.41678240741</v>
      </c>
      <c r="F73" s="7" t="str">
        <f t="shared" si="1"/>
        <v>▶</v>
      </c>
    </row>
    <row r="74" spans="1:6" ht="33" x14ac:dyDescent="0.3">
      <c r="A74" s="17" t="s">
        <v>320</v>
      </c>
      <c r="B74" s="23" t="s">
        <v>321</v>
      </c>
      <c r="C74" s="17" t="s">
        <v>322</v>
      </c>
      <c r="D74" s="16" t="s">
        <v>298</v>
      </c>
      <c r="E74" s="12">
        <v>45688.415289351855</v>
      </c>
      <c r="F74" s="7" t="str">
        <f t="shared" si="1"/>
        <v>▶</v>
      </c>
    </row>
    <row r="75" spans="1:6" ht="33" x14ac:dyDescent="0.3">
      <c r="A75" s="17" t="s">
        <v>323</v>
      </c>
      <c r="B75" s="23" t="s">
        <v>324</v>
      </c>
      <c r="C75" s="17" t="s">
        <v>325</v>
      </c>
      <c r="D75" s="16" t="s">
        <v>161</v>
      </c>
      <c r="E75" s="12">
        <v>45688.409212962964</v>
      </c>
      <c r="F75" s="7" t="str">
        <f t="shared" si="1"/>
        <v>▶</v>
      </c>
    </row>
    <row r="76" spans="1:6" ht="33" x14ac:dyDescent="0.3">
      <c r="A76" s="17" t="s">
        <v>326</v>
      </c>
      <c r="B76" s="23" t="s">
        <v>327</v>
      </c>
      <c r="C76" s="17" t="s">
        <v>328</v>
      </c>
      <c r="D76" s="16" t="s">
        <v>329</v>
      </c>
      <c r="E76" s="12">
        <v>45688.404247685183</v>
      </c>
      <c r="F76" s="7" t="str">
        <f t="shared" si="1"/>
        <v>▶</v>
      </c>
    </row>
    <row r="77" spans="1:6" ht="33" x14ac:dyDescent="0.3">
      <c r="A77" s="17" t="s">
        <v>330</v>
      </c>
      <c r="B77" s="23" t="s">
        <v>331</v>
      </c>
      <c r="C77" s="17" t="s">
        <v>332</v>
      </c>
      <c r="D77" s="16" t="s">
        <v>161</v>
      </c>
      <c r="E77" s="12">
        <v>45688.40384259259</v>
      </c>
      <c r="F77" s="7" t="str">
        <f t="shared" si="1"/>
        <v>▶</v>
      </c>
    </row>
    <row r="78" spans="1:6" ht="33" x14ac:dyDescent="0.3">
      <c r="A78" s="17" t="s">
        <v>333</v>
      </c>
      <c r="B78" s="23" t="s">
        <v>334</v>
      </c>
      <c r="C78" s="17" t="s">
        <v>335</v>
      </c>
      <c r="D78" s="16" t="s">
        <v>169</v>
      </c>
      <c r="E78" s="12">
        <v>45688.403310185182</v>
      </c>
      <c r="F78" s="7" t="str">
        <f t="shared" si="1"/>
        <v>▶</v>
      </c>
    </row>
    <row r="79" spans="1:6" ht="33" x14ac:dyDescent="0.3">
      <c r="A79" s="17" t="s">
        <v>336</v>
      </c>
      <c r="B79" s="23" t="s">
        <v>337</v>
      </c>
      <c r="C79" s="17" t="s">
        <v>338</v>
      </c>
      <c r="D79" s="16" t="s">
        <v>157</v>
      </c>
      <c r="E79" s="12">
        <v>45688.402870370373</v>
      </c>
      <c r="F79" s="7" t="str">
        <f t="shared" si="1"/>
        <v>▶</v>
      </c>
    </row>
    <row r="80" spans="1:6" ht="33" x14ac:dyDescent="0.3">
      <c r="A80" s="17" t="s">
        <v>339</v>
      </c>
      <c r="B80" s="23" t="s">
        <v>340</v>
      </c>
      <c r="C80" s="17" t="s">
        <v>341</v>
      </c>
      <c r="D80" s="16" t="s">
        <v>149</v>
      </c>
      <c r="E80" s="12">
        <v>45688.401585648149</v>
      </c>
      <c r="F80" s="7" t="str">
        <f t="shared" si="1"/>
        <v>▶</v>
      </c>
    </row>
    <row r="81" spans="1:6" ht="33" x14ac:dyDescent="0.3">
      <c r="A81" s="17" t="s">
        <v>342</v>
      </c>
      <c r="B81" s="23" t="s">
        <v>343</v>
      </c>
      <c r="C81" s="17" t="s">
        <v>344</v>
      </c>
      <c r="D81" s="16" t="s">
        <v>173</v>
      </c>
      <c r="E81" s="12">
        <v>45688.400891203702</v>
      </c>
      <c r="F81" s="7" t="str">
        <f t="shared" si="1"/>
        <v>▶</v>
      </c>
    </row>
    <row r="82" spans="1:6" ht="33" x14ac:dyDescent="0.3">
      <c r="A82" s="17" t="s">
        <v>345</v>
      </c>
      <c r="B82" s="23" t="s">
        <v>346</v>
      </c>
      <c r="C82" s="17" t="s">
        <v>347</v>
      </c>
      <c r="D82" s="16" t="s">
        <v>173</v>
      </c>
      <c r="E82" s="12">
        <v>45688.399085648147</v>
      </c>
      <c r="F82" s="7" t="str">
        <f t="shared" si="1"/>
        <v>▶</v>
      </c>
    </row>
    <row r="83" spans="1:6" ht="33" x14ac:dyDescent="0.3">
      <c r="A83" s="18" t="s">
        <v>348</v>
      </c>
      <c r="B83" s="23" t="s">
        <v>349</v>
      </c>
      <c r="C83" s="17" t="s">
        <v>350</v>
      </c>
      <c r="D83" s="16" t="s">
        <v>161</v>
      </c>
      <c r="E83" s="12">
        <v>45688.398819444446</v>
      </c>
      <c r="F83" s="7" t="str">
        <f t="shared" si="1"/>
        <v>▶</v>
      </c>
    </row>
    <row r="84" spans="1:6" ht="33" x14ac:dyDescent="0.3">
      <c r="A84" s="17" t="s">
        <v>351</v>
      </c>
      <c r="B84" s="23" t="s">
        <v>352</v>
      </c>
      <c r="C84" s="17" t="s">
        <v>353</v>
      </c>
      <c r="D84" s="16" t="s">
        <v>86</v>
      </c>
      <c r="E84" s="12">
        <v>45688.398715277777</v>
      </c>
      <c r="F84" s="7" t="str">
        <f t="shared" si="1"/>
        <v>▶</v>
      </c>
    </row>
    <row r="85" spans="1:6" ht="33" x14ac:dyDescent="0.3">
      <c r="A85" s="17" t="s">
        <v>354</v>
      </c>
      <c r="B85" s="23" t="s">
        <v>355</v>
      </c>
      <c r="C85" s="17" t="s">
        <v>356</v>
      </c>
      <c r="D85" s="16" t="s">
        <v>180</v>
      </c>
      <c r="E85" s="12">
        <v>45688.396354166667</v>
      </c>
      <c r="F85" s="7" t="str">
        <f t="shared" si="1"/>
        <v>▶</v>
      </c>
    </row>
    <row r="86" spans="1:6" ht="33" x14ac:dyDescent="0.3">
      <c r="A86" s="18" t="s">
        <v>357</v>
      </c>
      <c r="B86" s="23" t="s">
        <v>358</v>
      </c>
      <c r="C86" s="17" t="s">
        <v>359</v>
      </c>
      <c r="D86" s="16" t="s">
        <v>149</v>
      </c>
      <c r="E86" s="12">
        <v>45688.394594907404</v>
      </c>
      <c r="F86" s="7" t="str">
        <f t="shared" si="1"/>
        <v>▶</v>
      </c>
    </row>
    <row r="87" spans="1:6" ht="33" x14ac:dyDescent="0.3">
      <c r="A87" s="18" t="s">
        <v>360</v>
      </c>
      <c r="B87" s="23" t="s">
        <v>361</v>
      </c>
      <c r="C87" s="18" t="s">
        <v>362</v>
      </c>
      <c r="D87" s="16" t="s">
        <v>161</v>
      </c>
      <c r="E87" s="12">
        <v>45688.392951388887</v>
      </c>
      <c r="F87" s="7" t="str">
        <f t="shared" si="1"/>
        <v>▶</v>
      </c>
    </row>
    <row r="88" spans="1:6" ht="33" x14ac:dyDescent="0.3">
      <c r="A88" s="17" t="s">
        <v>363</v>
      </c>
      <c r="B88" s="23" t="s">
        <v>364</v>
      </c>
      <c r="C88" s="17" t="s">
        <v>365</v>
      </c>
      <c r="D88" s="16" t="s">
        <v>161</v>
      </c>
      <c r="E88" s="12">
        <v>45688.392187500001</v>
      </c>
      <c r="F88" s="7" t="str">
        <f t="shared" si="1"/>
        <v>▶</v>
      </c>
    </row>
    <row r="89" spans="1:6" ht="33" x14ac:dyDescent="0.3">
      <c r="A89" s="17" t="s">
        <v>366</v>
      </c>
      <c r="B89" s="23" t="s">
        <v>367</v>
      </c>
      <c r="C89" s="17" t="s">
        <v>368</v>
      </c>
      <c r="D89" s="16" t="s">
        <v>298</v>
      </c>
      <c r="E89" s="12">
        <v>45688.392060185186</v>
      </c>
      <c r="F89" s="7" t="str">
        <f t="shared" si="1"/>
        <v>▶</v>
      </c>
    </row>
    <row r="90" spans="1:6" ht="33" x14ac:dyDescent="0.3">
      <c r="A90" s="18" t="s">
        <v>369</v>
      </c>
      <c r="B90" s="23" t="s">
        <v>370</v>
      </c>
      <c r="C90" s="17" t="s">
        <v>371</v>
      </c>
      <c r="D90" s="16" t="s">
        <v>173</v>
      </c>
      <c r="E90" s="12">
        <v>45688.388414351852</v>
      </c>
      <c r="F90" s="7" t="str">
        <f t="shared" si="1"/>
        <v>▶</v>
      </c>
    </row>
    <row r="91" spans="1:6" ht="33" x14ac:dyDescent="0.3">
      <c r="A91" s="17" t="s">
        <v>372</v>
      </c>
      <c r="B91" s="23" t="s">
        <v>373</v>
      </c>
      <c r="C91" s="17" t="s">
        <v>374</v>
      </c>
      <c r="D91" s="16" t="s">
        <v>149</v>
      </c>
      <c r="E91" s="12">
        <v>45688.38622685185</v>
      </c>
      <c r="F91" s="7" t="str">
        <f t="shared" si="1"/>
        <v>▶</v>
      </c>
    </row>
    <row r="92" spans="1:6" ht="33" x14ac:dyDescent="0.3">
      <c r="A92" s="17" t="s">
        <v>375</v>
      </c>
      <c r="B92" s="23" t="s">
        <v>376</v>
      </c>
      <c r="C92" s="17" t="s">
        <v>377</v>
      </c>
      <c r="D92" s="16" t="s">
        <v>149</v>
      </c>
      <c r="E92" s="12">
        <v>45688.384942129633</v>
      </c>
      <c r="F92" s="7" t="str">
        <f t="shared" si="1"/>
        <v>▶</v>
      </c>
    </row>
    <row r="93" spans="1:6" ht="33" x14ac:dyDescent="0.3">
      <c r="A93" s="17" t="s">
        <v>378</v>
      </c>
      <c r="B93" s="23" t="s">
        <v>379</v>
      </c>
      <c r="C93" s="17" t="s">
        <v>380</v>
      </c>
      <c r="D93" s="16" t="s">
        <v>122</v>
      </c>
      <c r="E93" s="12">
        <v>45688.384918981479</v>
      </c>
      <c r="F93" s="7" t="str">
        <f t="shared" si="1"/>
        <v>▶</v>
      </c>
    </row>
    <row r="94" spans="1:6" ht="33" x14ac:dyDescent="0.3">
      <c r="A94" s="17" t="s">
        <v>381</v>
      </c>
      <c r="B94" s="23" t="s">
        <v>382</v>
      </c>
      <c r="C94" s="17" t="s">
        <v>383</v>
      </c>
      <c r="D94" s="16" t="s">
        <v>138</v>
      </c>
      <c r="E94" s="12">
        <v>45688.384895833333</v>
      </c>
      <c r="F94" s="7" t="str">
        <f t="shared" si="1"/>
        <v>▶</v>
      </c>
    </row>
    <row r="95" spans="1:6" ht="33" x14ac:dyDescent="0.3">
      <c r="A95" s="17" t="s">
        <v>384</v>
      </c>
      <c r="B95" s="23" t="s">
        <v>385</v>
      </c>
      <c r="C95" s="17" t="s">
        <v>386</v>
      </c>
      <c r="D95" s="16" t="s">
        <v>122</v>
      </c>
      <c r="E95" s="12">
        <v>45688.384120370371</v>
      </c>
      <c r="F95" s="7" t="str">
        <f t="shared" si="1"/>
        <v>▶</v>
      </c>
    </row>
    <row r="96" spans="1:6" ht="33" x14ac:dyDescent="0.3">
      <c r="A96" s="17" t="s">
        <v>387</v>
      </c>
      <c r="B96" s="23" t="s">
        <v>388</v>
      </c>
      <c r="C96" s="17" t="s">
        <v>389</v>
      </c>
      <c r="D96" s="16" t="s">
        <v>224</v>
      </c>
      <c r="E96" s="12">
        <v>45688.379259259258</v>
      </c>
      <c r="F96" s="7" t="str">
        <f t="shared" si="1"/>
        <v>▶</v>
      </c>
    </row>
    <row r="97" spans="1:6" ht="33" x14ac:dyDescent="0.3">
      <c r="A97" s="17" t="s">
        <v>390</v>
      </c>
      <c r="B97" s="23" t="s">
        <v>391</v>
      </c>
      <c r="C97" s="17" t="s">
        <v>392</v>
      </c>
      <c r="D97" s="16" t="s">
        <v>329</v>
      </c>
      <c r="E97" s="12">
        <v>45688.378564814811</v>
      </c>
      <c r="F97" s="7" t="str">
        <f t="shared" si="1"/>
        <v>▶</v>
      </c>
    </row>
    <row r="98" spans="1:6" ht="33" x14ac:dyDescent="0.3">
      <c r="A98" s="17" t="s">
        <v>393</v>
      </c>
      <c r="B98" s="23" t="s">
        <v>394</v>
      </c>
      <c r="C98" s="17" t="s">
        <v>395</v>
      </c>
      <c r="D98" s="16" t="s">
        <v>173</v>
      </c>
      <c r="E98" s="12">
        <v>45688.36923611111</v>
      </c>
      <c r="F98" s="7" t="str">
        <f t="shared" si="1"/>
        <v>▶</v>
      </c>
    </row>
    <row r="99" spans="1:6" ht="33" x14ac:dyDescent="0.3">
      <c r="A99" s="17" t="s">
        <v>396</v>
      </c>
      <c r="B99" s="23" t="s">
        <v>397</v>
      </c>
      <c r="C99" s="17" t="s">
        <v>398</v>
      </c>
      <c r="D99" s="16" t="s">
        <v>86</v>
      </c>
      <c r="E99" s="12">
        <v>45688.363275462965</v>
      </c>
      <c r="F99" s="7" t="str">
        <f t="shared" si="1"/>
        <v>▶</v>
      </c>
    </row>
    <row r="100" spans="1:6" ht="49.5" x14ac:dyDescent="0.3">
      <c r="A100" s="17" t="s">
        <v>399</v>
      </c>
      <c r="B100" s="23" t="s">
        <v>400</v>
      </c>
      <c r="C100" s="17" t="s">
        <v>401</v>
      </c>
      <c r="D100" s="16" t="s">
        <v>106</v>
      </c>
      <c r="E100" s="12">
        <v>45688.361956018518</v>
      </c>
      <c r="F100" s="7" t="str">
        <f t="shared" si="1"/>
        <v>▶</v>
      </c>
    </row>
    <row r="101" spans="1:6" ht="33" x14ac:dyDescent="0.3">
      <c r="A101" s="17" t="s">
        <v>402</v>
      </c>
      <c r="B101" s="23" t="s">
        <v>403</v>
      </c>
      <c r="C101" s="17" t="s">
        <v>404</v>
      </c>
      <c r="D101" s="16" t="s">
        <v>165</v>
      </c>
      <c r="E101" s="12">
        <v>45688.361909722225</v>
      </c>
      <c r="F101" s="7" t="str">
        <f t="shared" si="1"/>
        <v>▶</v>
      </c>
    </row>
    <row r="102" spans="1:6" ht="49.5" x14ac:dyDescent="0.3">
      <c r="A102" s="17" t="s">
        <v>405</v>
      </c>
      <c r="B102" s="23" t="s">
        <v>406</v>
      </c>
      <c r="C102" s="17" t="s">
        <v>401</v>
      </c>
      <c r="D102" s="16" t="s">
        <v>106</v>
      </c>
      <c r="E102" s="12">
        <v>45688.361898148149</v>
      </c>
      <c r="F102" s="7" t="str">
        <f t="shared" si="1"/>
        <v>▶</v>
      </c>
    </row>
    <row r="103" spans="1:6" ht="33" x14ac:dyDescent="0.3">
      <c r="A103" s="17" t="s">
        <v>407</v>
      </c>
      <c r="B103" s="23" t="s">
        <v>408</v>
      </c>
      <c r="C103" s="17" t="s">
        <v>409</v>
      </c>
      <c r="D103" s="16" t="s">
        <v>161</v>
      </c>
      <c r="E103" s="12">
        <v>45688.361400462964</v>
      </c>
      <c r="F103" s="7" t="str">
        <f t="shared" si="1"/>
        <v>▶</v>
      </c>
    </row>
    <row r="104" spans="1:6" ht="33" x14ac:dyDescent="0.3">
      <c r="A104" s="17" t="s">
        <v>410</v>
      </c>
      <c r="B104" s="23" t="s">
        <v>411</v>
      </c>
      <c r="C104" s="17" t="s">
        <v>412</v>
      </c>
      <c r="D104" s="16" t="s">
        <v>157</v>
      </c>
      <c r="E104" s="12">
        <v>45688.358449074076</v>
      </c>
      <c r="F104" s="7" t="str">
        <f t="shared" si="1"/>
        <v>▶</v>
      </c>
    </row>
    <row r="105" spans="1:6" ht="33" x14ac:dyDescent="0.3">
      <c r="A105" s="17" t="s">
        <v>413</v>
      </c>
      <c r="B105" s="23" t="s">
        <v>414</v>
      </c>
      <c r="C105" s="17" t="s">
        <v>415</v>
      </c>
      <c r="D105" s="16" t="s">
        <v>122</v>
      </c>
      <c r="E105" s="12">
        <v>45688.357731481483</v>
      </c>
      <c r="F105" s="7" t="str">
        <f t="shared" si="1"/>
        <v>▶</v>
      </c>
    </row>
    <row r="106" spans="1:6" ht="33" x14ac:dyDescent="0.3">
      <c r="A106" s="17" t="s">
        <v>416</v>
      </c>
      <c r="B106" s="23" t="s">
        <v>417</v>
      </c>
      <c r="C106" s="17" t="s">
        <v>418</v>
      </c>
      <c r="D106" s="16" t="s">
        <v>157</v>
      </c>
      <c r="E106" s="12">
        <v>45688.35633101852</v>
      </c>
      <c r="F106" s="7" t="str">
        <f t="shared" si="1"/>
        <v>▶</v>
      </c>
    </row>
    <row r="107" spans="1:6" ht="33" x14ac:dyDescent="0.3">
      <c r="A107" s="17" t="s">
        <v>419</v>
      </c>
      <c r="B107" s="23" t="s">
        <v>420</v>
      </c>
      <c r="C107" s="17" t="s">
        <v>421</v>
      </c>
      <c r="D107" s="16" t="s">
        <v>298</v>
      </c>
      <c r="E107" s="12">
        <v>45688.355104166665</v>
      </c>
      <c r="F107" s="7" t="str">
        <f t="shared" si="1"/>
        <v>▶</v>
      </c>
    </row>
    <row r="108" spans="1:6" ht="33" x14ac:dyDescent="0.3">
      <c r="A108" s="17" t="s">
        <v>422</v>
      </c>
      <c r="B108" s="23" t="s">
        <v>423</v>
      </c>
      <c r="C108" s="17" t="s">
        <v>424</v>
      </c>
      <c r="D108" s="16" t="s">
        <v>122</v>
      </c>
      <c r="E108" s="12">
        <v>45688.354953703703</v>
      </c>
      <c r="F108" s="7" t="str">
        <f t="shared" si="1"/>
        <v>▶</v>
      </c>
    </row>
    <row r="109" spans="1:6" ht="33" x14ac:dyDescent="0.3">
      <c r="A109" s="17" t="s">
        <v>425</v>
      </c>
      <c r="B109" s="23" t="s">
        <v>426</v>
      </c>
      <c r="C109" s="17" t="s">
        <v>427</v>
      </c>
      <c r="D109" s="16" t="s">
        <v>161</v>
      </c>
      <c r="E109" s="12">
        <v>45688.353020833332</v>
      </c>
      <c r="F109" s="7" t="str">
        <f t="shared" si="1"/>
        <v>▶</v>
      </c>
    </row>
    <row r="110" spans="1:6" ht="33" x14ac:dyDescent="0.3">
      <c r="A110" s="17" t="s">
        <v>428</v>
      </c>
      <c r="B110" s="23" t="s">
        <v>429</v>
      </c>
      <c r="C110" s="17" t="s">
        <v>430</v>
      </c>
      <c r="D110" s="16" t="s">
        <v>149</v>
      </c>
      <c r="E110" s="12">
        <v>45688.3515625</v>
      </c>
      <c r="F110" s="7" t="str">
        <f t="shared" si="1"/>
        <v>▶</v>
      </c>
    </row>
    <row r="111" spans="1:6" ht="33" x14ac:dyDescent="0.3">
      <c r="A111" s="17" t="s">
        <v>431</v>
      </c>
      <c r="B111" s="23" t="s">
        <v>432</v>
      </c>
      <c r="C111" s="17" t="s">
        <v>433</v>
      </c>
      <c r="D111" s="16" t="s">
        <v>122</v>
      </c>
      <c r="E111" s="12">
        <v>45688.348020833335</v>
      </c>
      <c r="F111" s="7" t="str">
        <f t="shared" si="1"/>
        <v>▶</v>
      </c>
    </row>
    <row r="112" spans="1:6" ht="33" x14ac:dyDescent="0.3">
      <c r="A112" s="17" t="s">
        <v>434</v>
      </c>
      <c r="B112" s="23" t="s">
        <v>435</v>
      </c>
      <c r="C112" s="17" t="s">
        <v>436</v>
      </c>
      <c r="D112" s="16" t="s">
        <v>122</v>
      </c>
      <c r="E112" s="12">
        <v>45688.347337962965</v>
      </c>
      <c r="F112" s="7" t="str">
        <f t="shared" si="1"/>
        <v>▶</v>
      </c>
    </row>
    <row r="113" spans="1:6" ht="33" x14ac:dyDescent="0.3">
      <c r="A113" s="17" t="s">
        <v>437</v>
      </c>
      <c r="B113" s="23" t="s">
        <v>438</v>
      </c>
      <c r="C113" s="17" t="s">
        <v>439</v>
      </c>
      <c r="D113" s="16" t="s">
        <v>298</v>
      </c>
      <c r="E113" s="12">
        <v>45688.344293981485</v>
      </c>
      <c r="F113" s="7" t="str">
        <f t="shared" si="1"/>
        <v>▶</v>
      </c>
    </row>
    <row r="114" spans="1:6" ht="33" x14ac:dyDescent="0.3">
      <c r="A114" s="17" t="s">
        <v>440</v>
      </c>
      <c r="B114" s="23" t="s">
        <v>441</v>
      </c>
      <c r="C114" s="17" t="s">
        <v>442</v>
      </c>
      <c r="D114" s="16" t="s">
        <v>157</v>
      </c>
      <c r="E114" s="12">
        <v>45688.343854166669</v>
      </c>
      <c r="F114" s="7" t="str">
        <f t="shared" si="1"/>
        <v>▶</v>
      </c>
    </row>
    <row r="115" spans="1:6" ht="33" x14ac:dyDescent="0.3">
      <c r="A115" s="17" t="s">
        <v>443</v>
      </c>
      <c r="B115" s="23" t="s">
        <v>444</v>
      </c>
      <c r="C115" s="17" t="s">
        <v>445</v>
      </c>
      <c r="D115" s="16" t="s">
        <v>187</v>
      </c>
      <c r="E115" s="12">
        <v>45688.343460648146</v>
      </c>
      <c r="F115" s="7" t="str">
        <f t="shared" si="1"/>
        <v>▶</v>
      </c>
    </row>
    <row r="116" spans="1:6" ht="33" x14ac:dyDescent="0.3">
      <c r="A116" s="17" t="s">
        <v>446</v>
      </c>
      <c r="B116" s="23" t="s">
        <v>447</v>
      </c>
      <c r="C116" s="17" t="s">
        <v>448</v>
      </c>
      <c r="D116" s="16" t="s">
        <v>165</v>
      </c>
      <c r="E116" s="12">
        <v>45688.343159722222</v>
      </c>
      <c r="F116" s="7" t="str">
        <f t="shared" si="1"/>
        <v>▶</v>
      </c>
    </row>
    <row r="117" spans="1:6" ht="33" x14ac:dyDescent="0.3">
      <c r="A117" s="17" t="s">
        <v>449</v>
      </c>
      <c r="B117" s="23" t="s">
        <v>450</v>
      </c>
      <c r="C117" s="17" t="s">
        <v>451</v>
      </c>
      <c r="D117" s="16" t="s">
        <v>180</v>
      </c>
      <c r="E117" s="12">
        <v>45688.34207175926</v>
      </c>
      <c r="F117" s="7" t="str">
        <f t="shared" si="1"/>
        <v>▶</v>
      </c>
    </row>
    <row r="118" spans="1:6" ht="33" x14ac:dyDescent="0.3">
      <c r="A118" s="17" t="s">
        <v>452</v>
      </c>
      <c r="B118" s="23" t="s">
        <v>453</v>
      </c>
      <c r="C118" s="17" t="s">
        <v>454</v>
      </c>
      <c r="D118" s="16" t="s">
        <v>149</v>
      </c>
      <c r="E118" s="12">
        <v>45688.341828703706</v>
      </c>
      <c r="F118" s="7" t="str">
        <f t="shared" si="1"/>
        <v>▶</v>
      </c>
    </row>
    <row r="119" spans="1:6" ht="33" x14ac:dyDescent="0.3">
      <c r="A119" s="17" t="s">
        <v>455</v>
      </c>
      <c r="B119" s="23" t="s">
        <v>456</v>
      </c>
      <c r="C119" s="17" t="s">
        <v>457</v>
      </c>
      <c r="D119" s="16" t="s">
        <v>157</v>
      </c>
      <c r="E119" s="12">
        <v>45688.341053240743</v>
      </c>
      <c r="F119" s="7" t="str">
        <f t="shared" si="1"/>
        <v>▶</v>
      </c>
    </row>
    <row r="120" spans="1:6" ht="33" x14ac:dyDescent="0.3">
      <c r="A120" s="17" t="s">
        <v>458</v>
      </c>
      <c r="B120" s="23" t="s">
        <v>459</v>
      </c>
      <c r="C120" s="17" t="s">
        <v>460</v>
      </c>
      <c r="D120" s="16" t="s">
        <v>122</v>
      </c>
      <c r="E120" s="12">
        <v>45688.33966435185</v>
      </c>
      <c r="F120" s="7" t="str">
        <f t="shared" si="1"/>
        <v>▶</v>
      </c>
    </row>
    <row r="121" spans="1:6" ht="33" x14ac:dyDescent="0.3">
      <c r="A121" s="17" t="s">
        <v>461</v>
      </c>
      <c r="B121" s="23" t="s">
        <v>462</v>
      </c>
      <c r="C121" s="17" t="s">
        <v>463</v>
      </c>
      <c r="D121" s="16" t="s">
        <v>122</v>
      </c>
      <c r="E121" s="12">
        <v>45688.339050925926</v>
      </c>
      <c r="F121" s="7" t="str">
        <f t="shared" si="1"/>
        <v>▶</v>
      </c>
    </row>
    <row r="122" spans="1:6" ht="33" x14ac:dyDescent="0.3">
      <c r="A122" s="17" t="s">
        <v>464</v>
      </c>
      <c r="B122" s="23" t="s">
        <v>465</v>
      </c>
      <c r="C122" s="17" t="s">
        <v>466</v>
      </c>
      <c r="D122" s="16" t="s">
        <v>122</v>
      </c>
      <c r="E122" s="12">
        <v>45688.338275462964</v>
      </c>
      <c r="F122" s="7" t="str">
        <f t="shared" si="1"/>
        <v>▶</v>
      </c>
    </row>
    <row r="123" spans="1:6" ht="33" x14ac:dyDescent="0.3">
      <c r="A123" s="17" t="s">
        <v>467</v>
      </c>
      <c r="B123" s="23" t="s">
        <v>468</v>
      </c>
      <c r="C123" s="17" t="s">
        <v>469</v>
      </c>
      <c r="D123" s="16" t="s">
        <v>149</v>
      </c>
      <c r="E123" s="12">
        <v>45688.33766203704</v>
      </c>
      <c r="F123" s="7" t="str">
        <f t="shared" si="1"/>
        <v>▶</v>
      </c>
    </row>
    <row r="124" spans="1:6" ht="33" x14ac:dyDescent="0.3">
      <c r="A124" s="17" t="s">
        <v>470</v>
      </c>
      <c r="B124" s="23" t="s">
        <v>471</v>
      </c>
      <c r="C124" s="17" t="s">
        <v>472</v>
      </c>
      <c r="D124" s="16" t="s">
        <v>180</v>
      </c>
      <c r="E124" s="12">
        <v>45688.337418981479</v>
      </c>
      <c r="F124" s="7" t="str">
        <f t="shared" si="1"/>
        <v>▶</v>
      </c>
    </row>
    <row r="125" spans="1:6" ht="33" x14ac:dyDescent="0.3">
      <c r="A125" s="17" t="s">
        <v>473</v>
      </c>
      <c r="B125" s="23" t="s">
        <v>474</v>
      </c>
      <c r="C125" s="17" t="s">
        <v>475</v>
      </c>
      <c r="D125" s="16" t="s">
        <v>180</v>
      </c>
      <c r="E125" s="12">
        <v>45688.337233796294</v>
      </c>
      <c r="F125" s="7" t="str">
        <f t="shared" si="1"/>
        <v>▶</v>
      </c>
    </row>
    <row r="126" spans="1:6" ht="33" x14ac:dyDescent="0.3">
      <c r="A126" s="17" t="s">
        <v>476</v>
      </c>
      <c r="B126" s="23" t="s">
        <v>477</v>
      </c>
      <c r="C126" s="17" t="s">
        <v>478</v>
      </c>
      <c r="D126" s="16" t="s">
        <v>157</v>
      </c>
      <c r="E126" s="12">
        <v>45688.336921296293</v>
      </c>
      <c r="F126" s="7" t="str">
        <f t="shared" si="1"/>
        <v>▶</v>
      </c>
    </row>
    <row r="127" spans="1:6" ht="33" x14ac:dyDescent="0.3">
      <c r="A127" s="17" t="s">
        <v>479</v>
      </c>
      <c r="B127" s="23" t="s">
        <v>480</v>
      </c>
      <c r="C127" s="17" t="s">
        <v>481</v>
      </c>
      <c r="D127" s="16" t="s">
        <v>122</v>
      </c>
      <c r="E127" s="12">
        <v>45688.336238425924</v>
      </c>
      <c r="F127" s="7" t="str">
        <f t="shared" si="1"/>
        <v>▶</v>
      </c>
    </row>
    <row r="128" spans="1:6" ht="33" x14ac:dyDescent="0.3">
      <c r="A128" s="17" t="s">
        <v>482</v>
      </c>
      <c r="B128" s="23" t="s">
        <v>483</v>
      </c>
      <c r="C128" s="17" t="s">
        <v>484</v>
      </c>
      <c r="D128" s="16" t="s">
        <v>106</v>
      </c>
      <c r="E128" s="12">
        <v>45688.334108796298</v>
      </c>
      <c r="F128" s="7" t="str">
        <f t="shared" si="1"/>
        <v>▶</v>
      </c>
    </row>
    <row r="129" spans="1:6" ht="33" x14ac:dyDescent="0.3">
      <c r="A129" s="17" t="s">
        <v>485</v>
      </c>
      <c r="B129" s="23" t="s">
        <v>486</v>
      </c>
      <c r="C129" s="17" t="s">
        <v>487</v>
      </c>
      <c r="D129" s="16" t="s">
        <v>279</v>
      </c>
      <c r="E129" s="12">
        <v>45688.333472222221</v>
      </c>
      <c r="F129" s="7" t="str">
        <f t="shared" si="1"/>
        <v>▶</v>
      </c>
    </row>
    <row r="130" spans="1:6" ht="33" x14ac:dyDescent="0.3">
      <c r="A130" s="17" t="s">
        <v>488</v>
      </c>
      <c r="B130" s="23" t="s">
        <v>489</v>
      </c>
      <c r="C130" s="17" t="s">
        <v>490</v>
      </c>
      <c r="D130" s="16" t="s">
        <v>122</v>
      </c>
      <c r="E130" s="12">
        <v>45688.333437499998</v>
      </c>
      <c r="F130" s="7" t="str">
        <f t="shared" si="1"/>
        <v>▶</v>
      </c>
    </row>
    <row r="131" spans="1:6" ht="33" x14ac:dyDescent="0.3">
      <c r="A131" s="17" t="s">
        <v>491</v>
      </c>
      <c r="B131" s="23" t="s">
        <v>492</v>
      </c>
      <c r="C131" s="17" t="s">
        <v>493</v>
      </c>
      <c r="D131" s="16" t="s">
        <v>298</v>
      </c>
      <c r="E131" s="12">
        <v>45688.333090277774</v>
      </c>
      <c r="F131" s="7" t="str">
        <f t="shared" ref="F131:F194" si="2">IF(ISBLANK($B131),"",HYPERLINK($B131,"▶"))</f>
        <v>▶</v>
      </c>
    </row>
    <row r="132" spans="1:6" ht="33" x14ac:dyDescent="0.3">
      <c r="A132" s="17" t="s">
        <v>494</v>
      </c>
      <c r="B132" s="23" t="s">
        <v>495</v>
      </c>
      <c r="C132" s="17" t="s">
        <v>496</v>
      </c>
      <c r="D132" s="16" t="s">
        <v>122</v>
      </c>
      <c r="E132" s="12">
        <v>45688.323773148149</v>
      </c>
      <c r="F132" s="7" t="str">
        <f t="shared" si="2"/>
        <v>▶</v>
      </c>
    </row>
    <row r="133" spans="1:6" ht="33" x14ac:dyDescent="0.3">
      <c r="A133" s="17" t="s">
        <v>497</v>
      </c>
      <c r="B133" s="23" t="s">
        <v>498</v>
      </c>
      <c r="C133" s="17" t="s">
        <v>499</v>
      </c>
      <c r="D133" s="16" t="s">
        <v>298</v>
      </c>
      <c r="E133" s="12">
        <v>45688.323275462964</v>
      </c>
      <c r="F133" s="7" t="str">
        <f t="shared" si="2"/>
        <v>▶</v>
      </c>
    </row>
    <row r="134" spans="1:6" ht="33" x14ac:dyDescent="0.3">
      <c r="A134" s="17" t="s">
        <v>500</v>
      </c>
      <c r="B134" s="23" t="s">
        <v>501</v>
      </c>
      <c r="C134" s="17" t="s">
        <v>502</v>
      </c>
      <c r="D134" s="16" t="s">
        <v>157</v>
      </c>
      <c r="E134" s="12">
        <v>45688.322997685187</v>
      </c>
      <c r="F134" s="7" t="str">
        <f t="shared" si="2"/>
        <v>▶</v>
      </c>
    </row>
    <row r="135" spans="1:6" ht="33" x14ac:dyDescent="0.3">
      <c r="A135" s="17" t="s">
        <v>503</v>
      </c>
      <c r="B135" s="23" t="s">
        <v>504</v>
      </c>
      <c r="C135" s="17" t="s">
        <v>505</v>
      </c>
      <c r="D135" s="16" t="s">
        <v>122</v>
      </c>
      <c r="E135" s="12">
        <v>45688.322372685187</v>
      </c>
      <c r="F135" s="7" t="str">
        <f t="shared" si="2"/>
        <v>▶</v>
      </c>
    </row>
    <row r="136" spans="1:6" ht="33" x14ac:dyDescent="0.3">
      <c r="A136" s="17" t="s">
        <v>506</v>
      </c>
      <c r="B136" s="23" t="s">
        <v>507</v>
      </c>
      <c r="C136" s="17" t="s">
        <v>508</v>
      </c>
      <c r="D136" s="16" t="s">
        <v>122</v>
      </c>
      <c r="E136" s="12">
        <v>45688.316793981481</v>
      </c>
      <c r="F136" s="7" t="str">
        <f t="shared" si="2"/>
        <v>▶</v>
      </c>
    </row>
    <row r="137" spans="1:6" ht="33" x14ac:dyDescent="0.3">
      <c r="A137" s="17" t="s">
        <v>509</v>
      </c>
      <c r="B137" s="23" t="s">
        <v>510</v>
      </c>
      <c r="C137" s="17" t="s">
        <v>511</v>
      </c>
      <c r="D137" s="16" t="s">
        <v>153</v>
      </c>
      <c r="E137" s="12">
        <v>45688.316064814811</v>
      </c>
      <c r="F137" s="7" t="str">
        <f t="shared" si="2"/>
        <v>▶</v>
      </c>
    </row>
    <row r="138" spans="1:6" ht="33" x14ac:dyDescent="0.3">
      <c r="A138" s="17" t="s">
        <v>512</v>
      </c>
      <c r="B138" s="23" t="s">
        <v>513</v>
      </c>
      <c r="C138" s="17" t="s">
        <v>514</v>
      </c>
      <c r="D138" s="16" t="s">
        <v>86</v>
      </c>
      <c r="E138" s="12">
        <v>45688.316041666665</v>
      </c>
      <c r="F138" s="7" t="str">
        <f t="shared" si="2"/>
        <v>▶</v>
      </c>
    </row>
    <row r="139" spans="1:6" ht="33" x14ac:dyDescent="0.3">
      <c r="A139" s="17" t="s">
        <v>515</v>
      </c>
      <c r="B139" s="23" t="s">
        <v>516</v>
      </c>
      <c r="C139" s="17" t="s">
        <v>517</v>
      </c>
      <c r="D139" s="16" t="s">
        <v>149</v>
      </c>
      <c r="E139" s="12">
        <v>45688.314745370371</v>
      </c>
      <c r="F139" s="7" t="str">
        <f t="shared" si="2"/>
        <v>▶</v>
      </c>
    </row>
    <row r="140" spans="1:6" ht="33" x14ac:dyDescent="0.3">
      <c r="A140" s="17" t="s">
        <v>518</v>
      </c>
      <c r="B140" s="23" t="s">
        <v>519</v>
      </c>
      <c r="C140" s="17" t="s">
        <v>520</v>
      </c>
      <c r="D140" s="16" t="s">
        <v>122</v>
      </c>
      <c r="E140" s="12">
        <v>45688.305636574078</v>
      </c>
      <c r="F140" s="7" t="str">
        <f t="shared" si="2"/>
        <v>▶</v>
      </c>
    </row>
    <row r="141" spans="1:6" ht="33" x14ac:dyDescent="0.3">
      <c r="A141" s="17" t="s">
        <v>521</v>
      </c>
      <c r="B141" s="23" t="s">
        <v>522</v>
      </c>
      <c r="C141" s="17" t="s">
        <v>523</v>
      </c>
      <c r="D141" s="16" t="s">
        <v>138</v>
      </c>
      <c r="E141" s="12">
        <v>45688.303564814814</v>
      </c>
      <c r="F141" s="7" t="str">
        <f t="shared" si="2"/>
        <v>▶</v>
      </c>
    </row>
    <row r="142" spans="1:6" ht="33" x14ac:dyDescent="0.3">
      <c r="A142" s="17" t="s">
        <v>524</v>
      </c>
      <c r="B142" s="23" t="s">
        <v>525</v>
      </c>
      <c r="C142" s="17" t="s">
        <v>526</v>
      </c>
      <c r="D142" s="16" t="s">
        <v>149</v>
      </c>
      <c r="E142" s="12">
        <v>45688.299409722225</v>
      </c>
      <c r="F142" s="7" t="str">
        <f t="shared" si="2"/>
        <v>▶</v>
      </c>
    </row>
    <row r="143" spans="1:6" ht="33" x14ac:dyDescent="0.3">
      <c r="A143" s="17" t="s">
        <v>527</v>
      </c>
      <c r="B143" s="23" t="s">
        <v>528</v>
      </c>
      <c r="C143" s="17" t="s">
        <v>529</v>
      </c>
      <c r="D143" s="16" t="s">
        <v>122</v>
      </c>
      <c r="E143" s="12">
        <v>45688.29247685185</v>
      </c>
      <c r="F143" s="7" t="str">
        <f t="shared" si="2"/>
        <v>▶</v>
      </c>
    </row>
    <row r="144" spans="1:6" ht="33" x14ac:dyDescent="0.3">
      <c r="A144" s="17" t="s">
        <v>530</v>
      </c>
      <c r="B144" s="23" t="s">
        <v>531</v>
      </c>
      <c r="C144" s="17" t="s">
        <v>532</v>
      </c>
      <c r="D144" s="16" t="s">
        <v>106</v>
      </c>
      <c r="E144" s="12">
        <v>45688.29246527778</v>
      </c>
      <c r="F144" s="7" t="str">
        <f t="shared" si="2"/>
        <v>▶</v>
      </c>
    </row>
    <row r="145" spans="1:6" ht="33" x14ac:dyDescent="0.3">
      <c r="A145" s="17" t="s">
        <v>533</v>
      </c>
      <c r="B145" s="23" t="s">
        <v>534</v>
      </c>
      <c r="C145" s="17" t="s">
        <v>535</v>
      </c>
      <c r="D145" s="16" t="s">
        <v>157</v>
      </c>
      <c r="E145" s="12">
        <v>45688.292430555557</v>
      </c>
      <c r="F145" s="7" t="str">
        <f t="shared" si="2"/>
        <v>▶</v>
      </c>
    </row>
    <row r="146" spans="1:6" ht="33" x14ac:dyDescent="0.3">
      <c r="A146" s="17" t="s">
        <v>536</v>
      </c>
      <c r="B146" s="23" t="s">
        <v>537</v>
      </c>
      <c r="C146" s="17" t="s">
        <v>538</v>
      </c>
      <c r="D146" s="16" t="s">
        <v>279</v>
      </c>
      <c r="E146" s="12">
        <v>45688.29184027778</v>
      </c>
      <c r="F146" s="7" t="str">
        <f t="shared" si="2"/>
        <v>▶</v>
      </c>
    </row>
    <row r="147" spans="1:6" ht="33" x14ac:dyDescent="0.3">
      <c r="A147" s="17" t="s">
        <v>539</v>
      </c>
      <c r="B147" s="23" t="s">
        <v>540</v>
      </c>
      <c r="C147" s="17" t="s">
        <v>541</v>
      </c>
      <c r="D147" s="16" t="s">
        <v>279</v>
      </c>
      <c r="E147" s="12">
        <v>45688.291817129626</v>
      </c>
      <c r="F147" s="7" t="str">
        <f t="shared" si="2"/>
        <v>▶</v>
      </c>
    </row>
    <row r="148" spans="1:6" ht="33" x14ac:dyDescent="0.3">
      <c r="A148" s="17" t="s">
        <v>542</v>
      </c>
      <c r="B148" s="23" t="s">
        <v>543</v>
      </c>
      <c r="C148" s="18" t="s">
        <v>544</v>
      </c>
      <c r="D148" s="16" t="s">
        <v>224</v>
      </c>
      <c r="E148" s="12">
        <v>45688.291759259257</v>
      </c>
      <c r="F148" s="7" t="str">
        <f t="shared" si="2"/>
        <v>▶</v>
      </c>
    </row>
    <row r="149" spans="1:6" ht="33" x14ac:dyDescent="0.3">
      <c r="A149" s="17" t="s">
        <v>545</v>
      </c>
      <c r="B149" s="23" t="s">
        <v>546</v>
      </c>
      <c r="C149" s="17" t="s">
        <v>547</v>
      </c>
      <c r="D149" s="16" t="s">
        <v>298</v>
      </c>
      <c r="E149" s="12">
        <v>45688.290162037039</v>
      </c>
      <c r="F149" s="7" t="str">
        <f t="shared" si="2"/>
        <v>▶</v>
      </c>
    </row>
    <row r="150" spans="1:6" ht="33" x14ac:dyDescent="0.3">
      <c r="A150" s="17" t="s">
        <v>548</v>
      </c>
      <c r="B150" s="23" t="s">
        <v>549</v>
      </c>
      <c r="C150" s="17" t="s">
        <v>550</v>
      </c>
      <c r="D150" s="16" t="s">
        <v>149</v>
      </c>
      <c r="E150" s="12">
        <v>45688.27171296296</v>
      </c>
      <c r="F150" s="7" t="str">
        <f t="shared" si="2"/>
        <v>▶</v>
      </c>
    </row>
    <row r="151" spans="1:6" ht="33" x14ac:dyDescent="0.3">
      <c r="A151" s="17" t="s">
        <v>551</v>
      </c>
      <c r="B151" s="23" t="s">
        <v>552</v>
      </c>
      <c r="C151" s="17" t="s">
        <v>553</v>
      </c>
      <c r="D151" s="16" t="s">
        <v>122</v>
      </c>
      <c r="E151" s="12">
        <v>45688.258506944447</v>
      </c>
      <c r="F151" s="7" t="str">
        <f t="shared" si="2"/>
        <v>▶</v>
      </c>
    </row>
    <row r="152" spans="1:6" ht="33" x14ac:dyDescent="0.3">
      <c r="A152" s="17" t="s">
        <v>554</v>
      </c>
      <c r="B152" s="23" t="s">
        <v>555</v>
      </c>
      <c r="C152" s="17" t="s">
        <v>556</v>
      </c>
      <c r="D152" s="16" t="s">
        <v>86</v>
      </c>
      <c r="E152" s="12">
        <v>45688.253587962965</v>
      </c>
      <c r="F152" s="7" t="str">
        <f t="shared" si="2"/>
        <v>▶</v>
      </c>
    </row>
    <row r="153" spans="1:6" ht="33" x14ac:dyDescent="0.3">
      <c r="A153" s="17" t="s">
        <v>557</v>
      </c>
      <c r="B153" s="23" t="s">
        <v>558</v>
      </c>
      <c r="C153" s="17" t="s">
        <v>559</v>
      </c>
      <c r="D153" s="16" t="s">
        <v>173</v>
      </c>
      <c r="E153" s="12">
        <v>45688.253472222219</v>
      </c>
      <c r="F153" s="7" t="str">
        <f t="shared" si="2"/>
        <v>▶</v>
      </c>
    </row>
    <row r="154" spans="1:6" ht="33" x14ac:dyDescent="0.3">
      <c r="A154" s="17" t="s">
        <v>560</v>
      </c>
      <c r="B154" s="23" t="s">
        <v>561</v>
      </c>
      <c r="C154" s="17" t="s">
        <v>562</v>
      </c>
      <c r="D154" s="16" t="s">
        <v>138</v>
      </c>
      <c r="E154" s="12">
        <v>45688.250208333331</v>
      </c>
      <c r="F154" s="7" t="str">
        <f t="shared" si="2"/>
        <v>▶</v>
      </c>
    </row>
    <row r="155" spans="1:6" ht="33" x14ac:dyDescent="0.3">
      <c r="A155" s="17" t="s">
        <v>563</v>
      </c>
      <c r="B155" s="23" t="s">
        <v>564</v>
      </c>
      <c r="C155" s="17" t="s">
        <v>565</v>
      </c>
      <c r="D155" s="16" t="s">
        <v>173</v>
      </c>
      <c r="E155" s="12">
        <v>45688.25</v>
      </c>
      <c r="F155" s="7" t="str">
        <f t="shared" si="2"/>
        <v>▶</v>
      </c>
    </row>
    <row r="156" spans="1:6" ht="33" x14ac:dyDescent="0.3">
      <c r="A156" s="17" t="s">
        <v>566</v>
      </c>
      <c r="B156" s="23" t="s">
        <v>567</v>
      </c>
      <c r="C156" s="17" t="s">
        <v>568</v>
      </c>
      <c r="D156" s="16" t="s">
        <v>161</v>
      </c>
      <c r="E156" s="12">
        <v>45688.25</v>
      </c>
      <c r="F156" s="7" t="str">
        <f t="shared" si="2"/>
        <v>▶</v>
      </c>
    </row>
    <row r="157" spans="1:6" ht="33" x14ac:dyDescent="0.3">
      <c r="A157" s="17" t="s">
        <v>569</v>
      </c>
      <c r="B157" s="23" t="s">
        <v>570</v>
      </c>
      <c r="C157" s="17" t="s">
        <v>571</v>
      </c>
      <c r="D157" s="16" t="s">
        <v>180</v>
      </c>
      <c r="E157" s="12">
        <v>45688.25</v>
      </c>
      <c r="F157" s="7" t="str">
        <f t="shared" si="2"/>
        <v>▶</v>
      </c>
    </row>
    <row r="158" spans="1:6" ht="33" x14ac:dyDescent="0.3">
      <c r="A158" s="17" t="s">
        <v>572</v>
      </c>
      <c r="B158" s="23" t="s">
        <v>573</v>
      </c>
      <c r="C158" s="17" t="s">
        <v>574</v>
      </c>
      <c r="D158" s="16" t="s">
        <v>187</v>
      </c>
      <c r="E158" s="12">
        <v>45688.042743055557</v>
      </c>
      <c r="F158" s="7" t="str">
        <f t="shared" si="2"/>
        <v>▶</v>
      </c>
    </row>
    <row r="159" spans="1:6" ht="33" x14ac:dyDescent="0.3">
      <c r="A159" s="17" t="s">
        <v>575</v>
      </c>
      <c r="B159" s="23" t="s">
        <v>576</v>
      </c>
      <c r="C159" s="17" t="s">
        <v>577</v>
      </c>
      <c r="D159" s="16" t="s">
        <v>578</v>
      </c>
      <c r="E159" s="12">
        <v>45688.002291666664</v>
      </c>
      <c r="F159" s="7" t="str">
        <f t="shared" si="2"/>
        <v>▶</v>
      </c>
    </row>
    <row r="160" spans="1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1514</v>
      </c>
      <c r="C2" s="20" t="s">
        <v>580</v>
      </c>
      <c r="D2" s="25" t="s">
        <v>1515</v>
      </c>
      <c r="E2" s="17" t="s">
        <v>1516</v>
      </c>
      <c r="F2" s="2" t="s">
        <v>1517</v>
      </c>
      <c r="G2" s="31" t="s">
        <v>1518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1514</v>
      </c>
      <c r="C3" s="20" t="s">
        <v>583</v>
      </c>
      <c r="D3" s="25" t="s">
        <v>1515</v>
      </c>
      <c r="E3" s="17" t="s">
        <v>1516</v>
      </c>
      <c r="F3" s="2" t="s">
        <v>1517</v>
      </c>
      <c r="G3" s="31" t="s">
        <v>1518</v>
      </c>
      <c r="H3" s="7" t="str">
        <f t="shared" ref="H3:H66" si="0">IF(ISBLANK($D3),"",HYPERLINK($D3,"▶"))</f>
        <v>▶</v>
      </c>
    </row>
    <row r="4" spans="1:8" x14ac:dyDescent="0.3">
      <c r="A4" s="2">
        <v>1</v>
      </c>
      <c r="B4" s="2" t="s">
        <v>1514</v>
      </c>
      <c r="C4" s="20" t="s">
        <v>586</v>
      </c>
      <c r="D4" s="25" t="s">
        <v>1515</v>
      </c>
      <c r="E4" s="17" t="s">
        <v>1516</v>
      </c>
      <c r="F4" s="2" t="s">
        <v>1517</v>
      </c>
      <c r="G4" s="31" t="s">
        <v>1518</v>
      </c>
      <c r="H4" s="7" t="str">
        <f t="shared" si="0"/>
        <v>▶</v>
      </c>
    </row>
    <row r="5" spans="1:8" x14ac:dyDescent="0.3">
      <c r="A5" s="2">
        <v>2</v>
      </c>
      <c r="B5" s="2" t="s">
        <v>1514</v>
      </c>
      <c r="C5" s="20" t="s">
        <v>586</v>
      </c>
      <c r="D5" s="25" t="s">
        <v>1532</v>
      </c>
      <c r="E5" s="17" t="s">
        <v>1533</v>
      </c>
      <c r="F5" s="2" t="s">
        <v>1534</v>
      </c>
      <c r="G5" s="31" t="s">
        <v>1535</v>
      </c>
      <c r="H5" s="7" t="str">
        <f t="shared" si="0"/>
        <v>▶</v>
      </c>
    </row>
    <row r="6" spans="1:8" x14ac:dyDescent="0.3">
      <c r="A6" s="2">
        <v>1</v>
      </c>
      <c r="B6" s="2" t="s">
        <v>1514</v>
      </c>
      <c r="C6" s="20" t="s">
        <v>592</v>
      </c>
      <c r="D6" s="25" t="s">
        <v>88</v>
      </c>
      <c r="E6" s="17" t="s">
        <v>1546</v>
      </c>
      <c r="F6" s="2" t="s">
        <v>1547</v>
      </c>
      <c r="G6" s="31" t="s">
        <v>1548</v>
      </c>
      <c r="H6" s="7" t="str">
        <f t="shared" si="0"/>
        <v>▶</v>
      </c>
    </row>
    <row r="7" spans="1:8" x14ac:dyDescent="0.3">
      <c r="A7" s="2">
        <v>2</v>
      </c>
      <c r="B7" s="2" t="s">
        <v>1514</v>
      </c>
      <c r="C7" s="20" t="s">
        <v>592</v>
      </c>
      <c r="D7" s="25" t="s">
        <v>1549</v>
      </c>
      <c r="E7" s="18" t="s">
        <v>1550</v>
      </c>
      <c r="F7" s="2" t="s">
        <v>1551</v>
      </c>
      <c r="G7" s="31" t="s">
        <v>1552</v>
      </c>
      <c r="H7" s="7" t="str">
        <f t="shared" si="0"/>
        <v>▶</v>
      </c>
    </row>
    <row r="8" spans="1:8" x14ac:dyDescent="0.3">
      <c r="A8" s="2">
        <v>3</v>
      </c>
      <c r="B8" s="2" t="s">
        <v>1514</v>
      </c>
      <c r="C8" s="20" t="s">
        <v>592</v>
      </c>
      <c r="D8" s="25" t="s">
        <v>1553</v>
      </c>
      <c r="E8" s="17" t="s">
        <v>1554</v>
      </c>
      <c r="F8" s="2" t="s">
        <v>1547</v>
      </c>
      <c r="G8" s="31" t="s">
        <v>1555</v>
      </c>
      <c r="H8" s="7" t="str">
        <f t="shared" si="0"/>
        <v>▶</v>
      </c>
    </row>
    <row r="9" spans="1:8" x14ac:dyDescent="0.3">
      <c r="A9" s="2">
        <v>4</v>
      </c>
      <c r="B9" s="2" t="s">
        <v>1514</v>
      </c>
      <c r="C9" s="20" t="s">
        <v>592</v>
      </c>
      <c r="D9" s="25" t="s">
        <v>155</v>
      </c>
      <c r="E9" s="17" t="s">
        <v>1556</v>
      </c>
      <c r="F9" s="2" t="s">
        <v>1557</v>
      </c>
      <c r="G9" s="31" t="s">
        <v>1558</v>
      </c>
      <c r="H9" s="7" t="str">
        <f t="shared" si="0"/>
        <v>▶</v>
      </c>
    </row>
    <row r="10" spans="1:8" x14ac:dyDescent="0.3">
      <c r="A10" s="2">
        <v>5</v>
      </c>
      <c r="B10" s="2" t="s">
        <v>1514</v>
      </c>
      <c r="C10" s="20" t="s">
        <v>592</v>
      </c>
      <c r="D10" s="25" t="s">
        <v>1559</v>
      </c>
      <c r="E10" s="18" t="s">
        <v>1560</v>
      </c>
      <c r="F10" s="2" t="s">
        <v>1561</v>
      </c>
      <c r="G10" s="31" t="s">
        <v>1562</v>
      </c>
      <c r="H10" s="7" t="str">
        <f t="shared" si="0"/>
        <v>▶</v>
      </c>
    </row>
    <row r="11" spans="1:8" x14ac:dyDescent="0.3">
      <c r="A11" s="2">
        <v>6</v>
      </c>
      <c r="B11" s="2" t="s">
        <v>1514</v>
      </c>
      <c r="C11" s="20" t="s">
        <v>592</v>
      </c>
      <c r="D11" s="25" t="s">
        <v>1563</v>
      </c>
      <c r="E11" s="17" t="s">
        <v>1564</v>
      </c>
      <c r="F11" s="2" t="s">
        <v>1561</v>
      </c>
      <c r="G11" s="31" t="s">
        <v>1565</v>
      </c>
      <c r="H11" s="7" t="str">
        <f t="shared" si="0"/>
        <v>▶</v>
      </c>
    </row>
    <row r="12" spans="1:8" x14ac:dyDescent="0.3">
      <c r="A12" s="2">
        <v>7</v>
      </c>
      <c r="B12" s="2" t="s">
        <v>1514</v>
      </c>
      <c r="C12" s="20" t="s">
        <v>592</v>
      </c>
      <c r="D12" s="25" t="s">
        <v>1566</v>
      </c>
      <c r="E12" s="17" t="s">
        <v>1567</v>
      </c>
      <c r="F12" s="2" t="s">
        <v>1568</v>
      </c>
      <c r="G12" s="31" t="s">
        <v>1569</v>
      </c>
      <c r="H12" s="7" t="str">
        <f t="shared" si="0"/>
        <v>▶</v>
      </c>
    </row>
    <row r="13" spans="1:8" x14ac:dyDescent="0.3">
      <c r="A13" s="2">
        <v>8</v>
      </c>
      <c r="B13" s="2" t="s">
        <v>1514</v>
      </c>
      <c r="C13" s="20" t="s">
        <v>592</v>
      </c>
      <c r="D13" s="25" t="s">
        <v>1570</v>
      </c>
      <c r="E13" s="17" t="s">
        <v>1571</v>
      </c>
      <c r="F13" s="2" t="s">
        <v>1572</v>
      </c>
      <c r="G13" s="31" t="s">
        <v>1573</v>
      </c>
      <c r="H13" s="7" t="str">
        <f t="shared" si="0"/>
        <v>▶</v>
      </c>
    </row>
    <row r="14" spans="1:8" x14ac:dyDescent="0.3">
      <c r="A14" s="2">
        <v>9</v>
      </c>
      <c r="B14" s="2" t="s">
        <v>1514</v>
      </c>
      <c r="C14" s="20" t="s">
        <v>592</v>
      </c>
      <c r="D14" s="25" t="s">
        <v>1574</v>
      </c>
      <c r="E14" s="17" t="s">
        <v>1575</v>
      </c>
      <c r="F14" s="2" t="s">
        <v>1576</v>
      </c>
      <c r="G14" s="31" t="s">
        <v>1577</v>
      </c>
      <c r="H14" s="7" t="str">
        <f t="shared" si="0"/>
        <v>▶</v>
      </c>
    </row>
    <row r="15" spans="1:8" x14ac:dyDescent="0.3">
      <c r="A15" s="2">
        <v>10</v>
      </c>
      <c r="B15" s="2" t="s">
        <v>1514</v>
      </c>
      <c r="C15" s="20" t="s">
        <v>592</v>
      </c>
      <c r="D15" s="25" t="s">
        <v>1578</v>
      </c>
      <c r="E15" s="17" t="s">
        <v>1579</v>
      </c>
      <c r="F15" s="2" t="s">
        <v>1517</v>
      </c>
      <c r="G15" s="31" t="s">
        <v>1580</v>
      </c>
      <c r="H15" s="7" t="str">
        <f t="shared" si="0"/>
        <v>▶</v>
      </c>
    </row>
    <row r="16" spans="1:8" x14ac:dyDescent="0.3">
      <c r="A16" s="2">
        <v>1</v>
      </c>
      <c r="B16" s="2" t="s">
        <v>1514</v>
      </c>
      <c r="C16" s="20" t="s">
        <v>595</v>
      </c>
      <c r="D16" s="25" t="s">
        <v>1515</v>
      </c>
      <c r="E16" s="17" t="s">
        <v>1516</v>
      </c>
      <c r="F16" s="2" t="s">
        <v>1517</v>
      </c>
      <c r="G16" s="31" t="s">
        <v>1518</v>
      </c>
      <c r="H16" s="7" t="str">
        <f t="shared" si="0"/>
        <v>▶</v>
      </c>
    </row>
    <row r="17" spans="1:8" x14ac:dyDescent="0.3">
      <c r="A17" s="2">
        <v>1</v>
      </c>
      <c r="B17" s="2" t="s">
        <v>1514</v>
      </c>
      <c r="C17" s="20" t="s">
        <v>598</v>
      </c>
      <c r="D17" s="25" t="s">
        <v>1532</v>
      </c>
      <c r="E17" s="17" t="s">
        <v>1533</v>
      </c>
      <c r="F17" s="2" t="s">
        <v>1534</v>
      </c>
      <c r="G17" s="31" t="s">
        <v>1535</v>
      </c>
      <c r="H17" s="7" t="str">
        <f t="shared" si="0"/>
        <v>▶</v>
      </c>
    </row>
    <row r="18" spans="1:8" x14ac:dyDescent="0.3">
      <c r="A18" s="2">
        <v>1</v>
      </c>
      <c r="B18" s="2" t="s">
        <v>1514</v>
      </c>
      <c r="C18" s="20" t="s">
        <v>601</v>
      </c>
      <c r="D18" s="25" t="s">
        <v>88</v>
      </c>
      <c r="E18" s="17" t="s">
        <v>1546</v>
      </c>
      <c r="F18" s="2" t="s">
        <v>1547</v>
      </c>
      <c r="G18" s="31" t="s">
        <v>1548</v>
      </c>
      <c r="H18" s="7" t="str">
        <f t="shared" si="0"/>
        <v>▶</v>
      </c>
    </row>
    <row r="19" spans="1:8" x14ac:dyDescent="0.3">
      <c r="A19" s="2">
        <v>2</v>
      </c>
      <c r="B19" s="2" t="s">
        <v>1514</v>
      </c>
      <c r="C19" s="20" t="s">
        <v>601</v>
      </c>
      <c r="D19" s="25" t="s">
        <v>1644</v>
      </c>
      <c r="E19" s="17" t="s">
        <v>1645</v>
      </c>
      <c r="F19" s="2" t="s">
        <v>1551</v>
      </c>
      <c r="G19" s="31" t="s">
        <v>1646</v>
      </c>
      <c r="H19" s="7" t="str">
        <f t="shared" si="0"/>
        <v>▶</v>
      </c>
    </row>
    <row r="20" spans="1:8" x14ac:dyDescent="0.3">
      <c r="A20" s="2">
        <v>3</v>
      </c>
      <c r="B20" s="2" t="s">
        <v>1514</v>
      </c>
      <c r="C20" s="20" t="s">
        <v>601</v>
      </c>
      <c r="D20" s="25" t="s">
        <v>1647</v>
      </c>
      <c r="E20" s="17" t="s">
        <v>1648</v>
      </c>
      <c r="F20" s="2" t="s">
        <v>1649</v>
      </c>
      <c r="G20" s="31" t="s">
        <v>1650</v>
      </c>
      <c r="H20" s="7" t="str">
        <f t="shared" si="0"/>
        <v>▶</v>
      </c>
    </row>
    <row r="21" spans="1:8" x14ac:dyDescent="0.3">
      <c r="A21" s="2">
        <v>4</v>
      </c>
      <c r="B21" s="2" t="s">
        <v>1514</v>
      </c>
      <c r="C21" s="20" t="s">
        <v>601</v>
      </c>
      <c r="D21" s="25" t="s">
        <v>155</v>
      </c>
      <c r="E21" s="17" t="s">
        <v>1556</v>
      </c>
      <c r="F21" s="2" t="s">
        <v>1557</v>
      </c>
      <c r="G21" s="31" t="s">
        <v>1558</v>
      </c>
      <c r="H21" s="7" t="str">
        <f t="shared" si="0"/>
        <v>▶</v>
      </c>
    </row>
    <row r="22" spans="1:8" x14ac:dyDescent="0.3">
      <c r="A22" s="2">
        <v>5</v>
      </c>
      <c r="B22" s="2" t="s">
        <v>1514</v>
      </c>
      <c r="C22" s="20" t="s">
        <v>601</v>
      </c>
      <c r="D22" s="25" t="s">
        <v>1559</v>
      </c>
      <c r="E22" s="18" t="s">
        <v>1560</v>
      </c>
      <c r="F22" s="2" t="s">
        <v>1561</v>
      </c>
      <c r="G22" s="32" t="s">
        <v>1562</v>
      </c>
      <c r="H22" s="7" t="str">
        <f t="shared" si="0"/>
        <v>▶</v>
      </c>
    </row>
    <row r="23" spans="1:8" x14ac:dyDescent="0.3">
      <c r="A23" s="2">
        <v>6</v>
      </c>
      <c r="B23" s="2" t="s">
        <v>1514</v>
      </c>
      <c r="C23" s="20" t="s">
        <v>601</v>
      </c>
      <c r="D23" s="25" t="s">
        <v>1651</v>
      </c>
      <c r="E23" s="17" t="s">
        <v>1652</v>
      </c>
      <c r="F23" s="2" t="s">
        <v>1561</v>
      </c>
      <c r="G23" s="32" t="s">
        <v>1653</v>
      </c>
      <c r="H23" s="7" t="str">
        <f t="shared" si="0"/>
        <v>▶</v>
      </c>
    </row>
    <row r="24" spans="1:8" x14ac:dyDescent="0.3">
      <c r="A24" s="2">
        <v>7</v>
      </c>
      <c r="B24" s="2" t="s">
        <v>1514</v>
      </c>
      <c r="C24" s="20" t="s">
        <v>601</v>
      </c>
      <c r="D24" s="25" t="s">
        <v>1566</v>
      </c>
      <c r="E24" s="17" t="s">
        <v>1567</v>
      </c>
      <c r="F24" s="2" t="s">
        <v>1568</v>
      </c>
      <c r="G24" s="32" t="s">
        <v>1569</v>
      </c>
      <c r="H24" s="7" t="str">
        <f t="shared" si="0"/>
        <v>▶</v>
      </c>
    </row>
    <row r="25" spans="1:8" x14ac:dyDescent="0.3">
      <c r="A25" s="2">
        <v>8</v>
      </c>
      <c r="B25" s="2" t="s">
        <v>1514</v>
      </c>
      <c r="C25" s="20" t="s">
        <v>601</v>
      </c>
      <c r="D25" s="25" t="s">
        <v>1654</v>
      </c>
      <c r="E25" s="17" t="s">
        <v>1655</v>
      </c>
      <c r="F25" s="2" t="s">
        <v>1547</v>
      </c>
      <c r="G25" s="32" t="s">
        <v>1656</v>
      </c>
      <c r="H25" s="7" t="str">
        <f t="shared" si="0"/>
        <v>▶</v>
      </c>
    </row>
    <row r="26" spans="1:8" x14ac:dyDescent="0.3">
      <c r="A26" s="2">
        <v>9</v>
      </c>
      <c r="B26" s="2" t="s">
        <v>1514</v>
      </c>
      <c r="C26" s="20" t="s">
        <v>601</v>
      </c>
      <c r="D26" s="25" t="s">
        <v>1657</v>
      </c>
      <c r="E26" s="17" t="s">
        <v>1658</v>
      </c>
      <c r="F26" s="2" t="s">
        <v>1659</v>
      </c>
      <c r="G26" s="32" t="s">
        <v>1660</v>
      </c>
      <c r="H26" s="7" t="str">
        <f t="shared" si="0"/>
        <v>▶</v>
      </c>
    </row>
    <row r="27" spans="1:8" x14ac:dyDescent="0.3">
      <c r="A27" s="2">
        <v>10</v>
      </c>
      <c r="B27" s="2" t="s">
        <v>1514</v>
      </c>
      <c r="C27" s="20" t="s">
        <v>601</v>
      </c>
      <c r="D27" s="25" t="s">
        <v>1661</v>
      </c>
      <c r="E27" s="17" t="s">
        <v>1662</v>
      </c>
      <c r="F27" s="2" t="s">
        <v>1547</v>
      </c>
      <c r="G27" s="32" t="s">
        <v>1663</v>
      </c>
      <c r="H27" s="7" t="str">
        <f t="shared" si="0"/>
        <v>▶</v>
      </c>
    </row>
    <row r="28" spans="1:8" x14ac:dyDescent="0.3">
      <c r="A28" s="2">
        <v>1</v>
      </c>
      <c r="B28" s="2" t="s">
        <v>1514</v>
      </c>
      <c r="C28" s="20" t="s">
        <v>604</v>
      </c>
      <c r="D28" s="25" t="s">
        <v>1689</v>
      </c>
      <c r="E28" s="18" t="s">
        <v>1690</v>
      </c>
      <c r="F28" s="2" t="s">
        <v>1551</v>
      </c>
      <c r="G28" s="32" t="s">
        <v>1691</v>
      </c>
      <c r="H28" s="7" t="str">
        <f t="shared" si="0"/>
        <v>▶</v>
      </c>
    </row>
    <row r="29" spans="1:8" x14ac:dyDescent="0.3">
      <c r="A29" s="2">
        <v>2</v>
      </c>
      <c r="B29" s="2" t="s">
        <v>1514</v>
      </c>
      <c r="C29" s="20" t="s">
        <v>604</v>
      </c>
      <c r="D29" s="25" t="s">
        <v>1692</v>
      </c>
      <c r="E29" s="17" t="s">
        <v>1693</v>
      </c>
      <c r="F29" s="2" t="s">
        <v>1694</v>
      </c>
      <c r="G29" s="32" t="s">
        <v>1695</v>
      </c>
      <c r="H29" s="7" t="str">
        <f t="shared" si="0"/>
        <v>▶</v>
      </c>
    </row>
    <row r="30" spans="1:8" x14ac:dyDescent="0.3">
      <c r="A30" s="2">
        <v>3</v>
      </c>
      <c r="B30" s="2" t="s">
        <v>1514</v>
      </c>
      <c r="C30" s="20" t="s">
        <v>604</v>
      </c>
      <c r="D30" s="25" t="s">
        <v>1696</v>
      </c>
      <c r="E30" s="17" t="s">
        <v>1697</v>
      </c>
      <c r="F30" s="2" t="s">
        <v>1698</v>
      </c>
      <c r="G30" s="32" t="s">
        <v>1699</v>
      </c>
      <c r="H30" s="7" t="str">
        <f t="shared" si="0"/>
        <v>▶</v>
      </c>
    </row>
    <row r="31" spans="1:8" x14ac:dyDescent="0.3">
      <c r="A31" s="2">
        <v>4</v>
      </c>
      <c r="B31" s="2" t="s">
        <v>1514</v>
      </c>
      <c r="C31" s="20" t="s">
        <v>604</v>
      </c>
      <c r="D31" s="25" t="s">
        <v>1700</v>
      </c>
      <c r="E31" s="17" t="s">
        <v>1701</v>
      </c>
      <c r="F31" s="2" t="s">
        <v>1702</v>
      </c>
      <c r="G31" s="32" t="s">
        <v>1703</v>
      </c>
      <c r="H31" s="7" t="str">
        <f t="shared" si="0"/>
        <v>▶</v>
      </c>
    </row>
    <row r="32" spans="1:8" x14ac:dyDescent="0.3">
      <c r="A32" s="2">
        <v>1</v>
      </c>
      <c r="B32" s="2" t="s">
        <v>1709</v>
      </c>
      <c r="C32" s="20" t="s">
        <v>769</v>
      </c>
      <c r="D32" s="25" t="s">
        <v>1710</v>
      </c>
      <c r="E32" s="17" t="s">
        <v>1711</v>
      </c>
      <c r="F32" s="2" t="s">
        <v>1551</v>
      </c>
      <c r="G32" s="32" t="s">
        <v>1712</v>
      </c>
      <c r="H32" s="7" t="str">
        <f t="shared" si="0"/>
        <v>▶</v>
      </c>
    </row>
    <row r="33" spans="1:8" x14ac:dyDescent="0.3">
      <c r="A33" s="2">
        <v>2</v>
      </c>
      <c r="B33" s="2" t="s">
        <v>1709</v>
      </c>
      <c r="C33" s="20" t="s">
        <v>769</v>
      </c>
      <c r="D33" s="25" t="s">
        <v>163</v>
      </c>
      <c r="E33" s="17" t="s">
        <v>162</v>
      </c>
      <c r="F33" s="2" t="s">
        <v>1561</v>
      </c>
      <c r="G33" s="32" t="s">
        <v>1562</v>
      </c>
      <c r="H33" s="7" t="str">
        <f t="shared" si="0"/>
        <v>▶</v>
      </c>
    </row>
    <row r="34" spans="1:8" x14ac:dyDescent="0.3">
      <c r="A34" s="2">
        <v>3</v>
      </c>
      <c r="B34" s="2" t="s">
        <v>1709</v>
      </c>
      <c r="C34" s="20" t="s">
        <v>769</v>
      </c>
      <c r="D34" s="25" t="s">
        <v>1713</v>
      </c>
      <c r="E34" s="17" t="s">
        <v>1714</v>
      </c>
      <c r="F34" s="2" t="s">
        <v>1517</v>
      </c>
      <c r="G34" s="32" t="s">
        <v>1715</v>
      </c>
      <c r="H34" s="7" t="str">
        <f t="shared" si="0"/>
        <v>▶</v>
      </c>
    </row>
    <row r="35" spans="1:8" x14ac:dyDescent="0.3">
      <c r="A35" s="2">
        <v>4</v>
      </c>
      <c r="B35" s="2" t="s">
        <v>1709</v>
      </c>
      <c r="C35" s="20" t="s">
        <v>769</v>
      </c>
      <c r="D35" s="25" t="s">
        <v>1716</v>
      </c>
      <c r="E35" s="17" t="s">
        <v>1717</v>
      </c>
      <c r="F35" s="2" t="s">
        <v>1718</v>
      </c>
      <c r="G35" s="32" t="s">
        <v>1719</v>
      </c>
      <c r="H35" s="7" t="str">
        <f t="shared" si="0"/>
        <v>▶</v>
      </c>
    </row>
    <row r="36" spans="1:8" ht="33" x14ac:dyDescent="0.3">
      <c r="A36" s="2">
        <v>5</v>
      </c>
      <c r="B36" s="2" t="s">
        <v>1709</v>
      </c>
      <c r="C36" s="20" t="s">
        <v>769</v>
      </c>
      <c r="D36" s="25" t="s">
        <v>1720</v>
      </c>
      <c r="E36" s="17" t="s">
        <v>1721</v>
      </c>
      <c r="F36" s="2" t="s">
        <v>1722</v>
      </c>
      <c r="G36" s="32" t="s">
        <v>1723</v>
      </c>
      <c r="H36" s="7" t="str">
        <f t="shared" si="0"/>
        <v>▶</v>
      </c>
    </row>
    <row r="37" spans="1:8" x14ac:dyDescent="0.3">
      <c r="A37" s="2">
        <v>6</v>
      </c>
      <c r="B37" s="2" t="s">
        <v>1709</v>
      </c>
      <c r="C37" s="20" t="s">
        <v>769</v>
      </c>
      <c r="D37" s="25" t="s">
        <v>385</v>
      </c>
      <c r="E37" s="17" t="s">
        <v>384</v>
      </c>
      <c r="F37" s="2" t="s">
        <v>1517</v>
      </c>
      <c r="G37" s="32" t="s">
        <v>1724</v>
      </c>
      <c r="H37" s="7" t="str">
        <f t="shared" si="0"/>
        <v>▶</v>
      </c>
    </row>
    <row r="38" spans="1:8" ht="33" x14ac:dyDescent="0.3">
      <c r="A38" s="2">
        <v>7</v>
      </c>
      <c r="B38" s="2" t="s">
        <v>1709</v>
      </c>
      <c r="C38" s="20" t="s">
        <v>769</v>
      </c>
      <c r="D38" s="25" t="s">
        <v>1725</v>
      </c>
      <c r="E38" s="17" t="s">
        <v>1726</v>
      </c>
      <c r="F38" s="2" t="s">
        <v>1722</v>
      </c>
      <c r="G38" s="32" t="s">
        <v>1727</v>
      </c>
      <c r="H38" s="7" t="str">
        <f t="shared" si="0"/>
        <v>▶</v>
      </c>
    </row>
    <row r="39" spans="1:8" x14ac:dyDescent="0.3">
      <c r="A39" s="2">
        <v>8</v>
      </c>
      <c r="B39" s="2" t="s">
        <v>1709</v>
      </c>
      <c r="C39" s="20" t="s">
        <v>769</v>
      </c>
      <c r="D39" s="25" t="s">
        <v>1728</v>
      </c>
      <c r="E39" s="17" t="s">
        <v>1729</v>
      </c>
      <c r="F39" s="2" t="s">
        <v>1551</v>
      </c>
      <c r="G39" s="32" t="s">
        <v>1730</v>
      </c>
      <c r="H39" s="7" t="str">
        <f t="shared" si="0"/>
        <v>▶</v>
      </c>
    </row>
    <row r="40" spans="1:8" x14ac:dyDescent="0.3">
      <c r="A40" s="2">
        <v>1</v>
      </c>
      <c r="B40" s="2" t="s">
        <v>1709</v>
      </c>
      <c r="C40" s="20" t="s">
        <v>772</v>
      </c>
      <c r="D40" s="25" t="s">
        <v>1710</v>
      </c>
      <c r="E40" s="17" t="s">
        <v>1711</v>
      </c>
      <c r="F40" s="2" t="s">
        <v>1551</v>
      </c>
      <c r="G40" s="32" t="s">
        <v>1712</v>
      </c>
      <c r="H40" s="7" t="str">
        <f t="shared" si="0"/>
        <v>▶</v>
      </c>
    </row>
    <row r="41" spans="1:8" x14ac:dyDescent="0.3">
      <c r="A41" s="2">
        <v>2</v>
      </c>
      <c r="B41" s="2" t="s">
        <v>1709</v>
      </c>
      <c r="C41" s="20" t="s">
        <v>772</v>
      </c>
      <c r="D41" s="25" t="s">
        <v>1713</v>
      </c>
      <c r="E41" s="17" t="s">
        <v>1714</v>
      </c>
      <c r="F41" s="2" t="s">
        <v>1517</v>
      </c>
      <c r="G41" s="32" t="s">
        <v>1715</v>
      </c>
      <c r="H41" s="7" t="str">
        <f t="shared" si="0"/>
        <v>▶</v>
      </c>
    </row>
    <row r="42" spans="1:8" x14ac:dyDescent="0.3">
      <c r="A42" s="2">
        <v>3</v>
      </c>
      <c r="B42" s="2" t="s">
        <v>1709</v>
      </c>
      <c r="C42" s="20" t="s">
        <v>772</v>
      </c>
      <c r="D42" s="25" t="s">
        <v>255</v>
      </c>
      <c r="E42" s="18" t="s">
        <v>254</v>
      </c>
      <c r="F42" s="2" t="s">
        <v>1659</v>
      </c>
      <c r="G42" s="32" t="s">
        <v>1758</v>
      </c>
      <c r="H42" s="7" t="str">
        <f t="shared" si="0"/>
        <v>▶</v>
      </c>
    </row>
    <row r="43" spans="1:8" x14ac:dyDescent="0.3">
      <c r="A43" s="2">
        <v>4</v>
      </c>
      <c r="B43" s="2" t="s">
        <v>1709</v>
      </c>
      <c r="C43" s="20" t="s">
        <v>772</v>
      </c>
      <c r="D43" s="25" t="s">
        <v>385</v>
      </c>
      <c r="E43" s="17" t="s">
        <v>384</v>
      </c>
      <c r="F43" s="2" t="s">
        <v>1517</v>
      </c>
      <c r="G43" s="32" t="s">
        <v>1724</v>
      </c>
      <c r="H43" s="7" t="str">
        <f t="shared" si="0"/>
        <v>▶</v>
      </c>
    </row>
    <row r="44" spans="1:8" x14ac:dyDescent="0.3">
      <c r="A44" s="2">
        <v>1</v>
      </c>
      <c r="B44" s="2" t="s">
        <v>1709</v>
      </c>
      <c r="C44" s="20" t="s">
        <v>775</v>
      </c>
      <c r="D44" s="25" t="s">
        <v>1710</v>
      </c>
      <c r="E44" s="17" t="s">
        <v>1711</v>
      </c>
      <c r="F44" s="2" t="s">
        <v>1551</v>
      </c>
      <c r="G44" s="32" t="s">
        <v>1712</v>
      </c>
      <c r="H44" s="7" t="str">
        <f t="shared" si="0"/>
        <v>▶</v>
      </c>
    </row>
    <row r="45" spans="1:8" x14ac:dyDescent="0.3">
      <c r="A45" s="2">
        <v>2</v>
      </c>
      <c r="B45" s="2" t="s">
        <v>1709</v>
      </c>
      <c r="C45" s="20" t="s">
        <v>775</v>
      </c>
      <c r="D45" s="25" t="s">
        <v>163</v>
      </c>
      <c r="E45" s="17" t="s">
        <v>162</v>
      </c>
      <c r="F45" s="2" t="s">
        <v>1561</v>
      </c>
      <c r="G45" s="32" t="s">
        <v>1562</v>
      </c>
      <c r="H45" s="7" t="str">
        <f t="shared" si="0"/>
        <v>▶</v>
      </c>
    </row>
    <row r="46" spans="1:8" x14ac:dyDescent="0.3">
      <c r="A46" s="2">
        <v>3</v>
      </c>
      <c r="B46" s="2" t="s">
        <v>1709</v>
      </c>
      <c r="C46" s="20" t="s">
        <v>775</v>
      </c>
      <c r="D46" s="25" t="s">
        <v>1713</v>
      </c>
      <c r="E46" s="17" t="s">
        <v>1714</v>
      </c>
      <c r="F46" s="2" t="s">
        <v>1517</v>
      </c>
      <c r="G46" s="32" t="s">
        <v>1715</v>
      </c>
      <c r="H46" s="7" t="str">
        <f t="shared" si="0"/>
        <v>▶</v>
      </c>
    </row>
    <row r="47" spans="1:8" x14ac:dyDescent="0.3">
      <c r="A47" s="2">
        <v>4</v>
      </c>
      <c r="B47" s="2" t="s">
        <v>1709</v>
      </c>
      <c r="C47" s="20" t="s">
        <v>775</v>
      </c>
      <c r="D47" s="25" t="s">
        <v>1716</v>
      </c>
      <c r="E47" s="17" t="s">
        <v>1717</v>
      </c>
      <c r="F47" s="2" t="s">
        <v>1718</v>
      </c>
      <c r="G47" s="32" t="s">
        <v>1719</v>
      </c>
      <c r="H47" s="7" t="str">
        <f t="shared" si="0"/>
        <v>▶</v>
      </c>
    </row>
    <row r="48" spans="1:8" ht="33" x14ac:dyDescent="0.3">
      <c r="A48" s="2">
        <v>5</v>
      </c>
      <c r="B48" s="2" t="s">
        <v>1709</v>
      </c>
      <c r="C48" s="20" t="s">
        <v>775</v>
      </c>
      <c r="D48" s="25" t="s">
        <v>1720</v>
      </c>
      <c r="E48" s="17" t="s">
        <v>1721</v>
      </c>
      <c r="F48" s="2" t="s">
        <v>1722</v>
      </c>
      <c r="G48" s="32" t="s">
        <v>1723</v>
      </c>
      <c r="H48" s="7" t="str">
        <f t="shared" si="0"/>
        <v>▶</v>
      </c>
    </row>
    <row r="49" spans="1:8" x14ac:dyDescent="0.3">
      <c r="A49" s="2">
        <v>6</v>
      </c>
      <c r="B49" s="2" t="s">
        <v>1709</v>
      </c>
      <c r="C49" s="20" t="s">
        <v>775</v>
      </c>
      <c r="D49" s="25" t="s">
        <v>385</v>
      </c>
      <c r="E49" s="17" t="s">
        <v>384</v>
      </c>
      <c r="F49" s="2" t="s">
        <v>1517</v>
      </c>
      <c r="G49" s="32" t="s">
        <v>1724</v>
      </c>
      <c r="H49" s="7" t="str">
        <f t="shared" si="0"/>
        <v>▶</v>
      </c>
    </row>
    <row r="50" spans="1:8" x14ac:dyDescent="0.3">
      <c r="A50" s="2">
        <v>1</v>
      </c>
      <c r="B50" s="2" t="s">
        <v>1709</v>
      </c>
      <c r="C50" s="20" t="s">
        <v>778</v>
      </c>
      <c r="D50" s="25" t="s">
        <v>1710</v>
      </c>
      <c r="E50" s="17" t="s">
        <v>1711</v>
      </c>
      <c r="F50" s="2" t="s">
        <v>1551</v>
      </c>
      <c r="G50" s="32" t="s">
        <v>1712</v>
      </c>
      <c r="H50" s="7" t="str">
        <f t="shared" si="0"/>
        <v>▶</v>
      </c>
    </row>
    <row r="51" spans="1:8" x14ac:dyDescent="0.3">
      <c r="A51" s="2">
        <v>2</v>
      </c>
      <c r="B51" s="2" t="s">
        <v>1709</v>
      </c>
      <c r="C51" s="20" t="s">
        <v>778</v>
      </c>
      <c r="D51" s="25" t="s">
        <v>1713</v>
      </c>
      <c r="E51" s="17" t="s">
        <v>1714</v>
      </c>
      <c r="F51" s="2" t="s">
        <v>1517</v>
      </c>
      <c r="G51" s="32" t="s">
        <v>1715</v>
      </c>
      <c r="H51" s="7" t="str">
        <f t="shared" si="0"/>
        <v>▶</v>
      </c>
    </row>
    <row r="52" spans="1:8" x14ac:dyDescent="0.3">
      <c r="A52" s="2">
        <v>3</v>
      </c>
      <c r="B52" s="2" t="s">
        <v>1709</v>
      </c>
      <c r="C52" s="20" t="s">
        <v>778</v>
      </c>
      <c r="D52" s="25" t="s">
        <v>287</v>
      </c>
      <c r="E52" s="17" t="s">
        <v>286</v>
      </c>
      <c r="F52" s="2" t="s">
        <v>1517</v>
      </c>
      <c r="G52" s="32" t="s">
        <v>1719</v>
      </c>
      <c r="H52" s="7" t="str">
        <f t="shared" si="0"/>
        <v>▶</v>
      </c>
    </row>
    <row r="53" spans="1:8" x14ac:dyDescent="0.3">
      <c r="A53" s="2">
        <v>4</v>
      </c>
      <c r="B53" s="2" t="s">
        <v>1709</v>
      </c>
      <c r="C53" s="20" t="s">
        <v>778</v>
      </c>
      <c r="D53" s="25" t="s">
        <v>1786</v>
      </c>
      <c r="E53" s="17" t="s">
        <v>1787</v>
      </c>
      <c r="F53" s="2" t="s">
        <v>1517</v>
      </c>
      <c r="G53" s="32" t="s">
        <v>1788</v>
      </c>
      <c r="H53" s="7" t="str">
        <f t="shared" si="0"/>
        <v>▶</v>
      </c>
    </row>
    <row r="54" spans="1:8" x14ac:dyDescent="0.3">
      <c r="A54" s="2">
        <v>1</v>
      </c>
      <c r="B54" s="2" t="s">
        <v>1709</v>
      </c>
      <c r="C54" s="20" t="s">
        <v>781</v>
      </c>
      <c r="D54" s="25" t="s">
        <v>1713</v>
      </c>
      <c r="E54" s="17" t="s">
        <v>1714</v>
      </c>
      <c r="F54" s="2" t="s">
        <v>1517</v>
      </c>
      <c r="G54" s="32" t="s">
        <v>1715</v>
      </c>
      <c r="H54" s="7" t="str">
        <f t="shared" si="0"/>
        <v>▶</v>
      </c>
    </row>
    <row r="55" spans="1:8" x14ac:dyDescent="0.3">
      <c r="A55" s="2">
        <v>2</v>
      </c>
      <c r="B55" s="2" t="s">
        <v>1709</v>
      </c>
      <c r="C55" s="20" t="s">
        <v>781</v>
      </c>
      <c r="D55" s="25" t="s">
        <v>1793</v>
      </c>
      <c r="E55" s="17" t="s">
        <v>1794</v>
      </c>
      <c r="F55" s="2" t="s">
        <v>1561</v>
      </c>
      <c r="G55" s="32" t="s">
        <v>1795</v>
      </c>
      <c r="H55" s="7" t="str">
        <f t="shared" si="0"/>
        <v>▶</v>
      </c>
    </row>
    <row r="56" spans="1:8" x14ac:dyDescent="0.3">
      <c r="A56" s="2">
        <v>1</v>
      </c>
      <c r="B56" s="2" t="s">
        <v>1709</v>
      </c>
      <c r="C56" s="20" t="s">
        <v>784</v>
      </c>
      <c r="D56" s="25" t="s">
        <v>1713</v>
      </c>
      <c r="E56" s="17" t="s">
        <v>1714</v>
      </c>
      <c r="F56" s="2" t="s">
        <v>1517</v>
      </c>
      <c r="G56" s="32" t="s">
        <v>1715</v>
      </c>
      <c r="H56" s="7" t="str">
        <f t="shared" si="0"/>
        <v>▶</v>
      </c>
    </row>
    <row r="57" spans="1:8" x14ac:dyDescent="0.3">
      <c r="A57" s="2">
        <v>2</v>
      </c>
      <c r="B57" s="2" t="s">
        <v>1709</v>
      </c>
      <c r="C57" s="20" t="s">
        <v>784</v>
      </c>
      <c r="D57" s="25" t="s">
        <v>1806</v>
      </c>
      <c r="E57" s="18" t="s">
        <v>1807</v>
      </c>
      <c r="F57" s="2" t="s">
        <v>1551</v>
      </c>
      <c r="G57" s="32" t="s">
        <v>1808</v>
      </c>
      <c r="H57" s="7" t="str">
        <f t="shared" si="0"/>
        <v>▶</v>
      </c>
    </row>
    <row r="58" spans="1:8" x14ac:dyDescent="0.3">
      <c r="A58" s="2">
        <v>1</v>
      </c>
      <c r="B58" s="2" t="s">
        <v>1709</v>
      </c>
      <c r="C58" s="20" t="s">
        <v>787</v>
      </c>
      <c r="D58" s="25" t="s">
        <v>1838</v>
      </c>
      <c r="E58" s="17" t="s">
        <v>1839</v>
      </c>
      <c r="F58" s="2" t="s">
        <v>1561</v>
      </c>
      <c r="G58" s="32" t="s">
        <v>1840</v>
      </c>
      <c r="H58" s="7" t="str">
        <f t="shared" si="0"/>
        <v>▶</v>
      </c>
    </row>
    <row r="59" spans="1:8" x14ac:dyDescent="0.3">
      <c r="A59" s="2">
        <v>1</v>
      </c>
      <c r="B59" s="2" t="s">
        <v>1709</v>
      </c>
      <c r="C59" s="20" t="s">
        <v>790</v>
      </c>
      <c r="D59" s="25" t="s">
        <v>1710</v>
      </c>
      <c r="E59" s="17" t="s">
        <v>1711</v>
      </c>
      <c r="F59" s="2" t="s">
        <v>1551</v>
      </c>
      <c r="G59" s="32" t="s">
        <v>1712</v>
      </c>
      <c r="H59" s="7" t="str">
        <f t="shared" si="0"/>
        <v>▶</v>
      </c>
    </row>
    <row r="60" spans="1:8" x14ac:dyDescent="0.3">
      <c r="A60" s="2">
        <v>2</v>
      </c>
      <c r="B60" s="2" t="s">
        <v>1709</v>
      </c>
      <c r="C60" s="20" t="s">
        <v>790</v>
      </c>
      <c r="D60" s="25" t="s">
        <v>1713</v>
      </c>
      <c r="E60" s="17" t="s">
        <v>1714</v>
      </c>
      <c r="F60" s="2" t="s">
        <v>1517</v>
      </c>
      <c r="G60" s="32" t="s">
        <v>1715</v>
      </c>
      <c r="H60" s="7" t="str">
        <f t="shared" si="0"/>
        <v>▶</v>
      </c>
    </row>
    <row r="61" spans="1:8" x14ac:dyDescent="0.3">
      <c r="A61" s="2">
        <v>3</v>
      </c>
      <c r="B61" s="2" t="s">
        <v>1709</v>
      </c>
      <c r="C61" s="20" t="s">
        <v>790</v>
      </c>
      <c r="D61" s="25" t="s">
        <v>287</v>
      </c>
      <c r="E61" s="17" t="s">
        <v>286</v>
      </c>
      <c r="F61" s="2" t="s">
        <v>1517</v>
      </c>
      <c r="G61" s="32" t="s">
        <v>1719</v>
      </c>
      <c r="H61" s="7" t="str">
        <f t="shared" si="0"/>
        <v>▶</v>
      </c>
    </row>
    <row r="62" spans="1:8" x14ac:dyDescent="0.3">
      <c r="A62" s="2">
        <v>4</v>
      </c>
      <c r="B62" s="2" t="s">
        <v>1709</v>
      </c>
      <c r="C62" s="20" t="s">
        <v>790</v>
      </c>
      <c r="D62" s="25" t="s">
        <v>303</v>
      </c>
      <c r="E62" s="17" t="s">
        <v>1844</v>
      </c>
      <c r="F62" s="2" t="s">
        <v>1547</v>
      </c>
      <c r="G62" s="32" t="s">
        <v>1845</v>
      </c>
      <c r="H62" s="7" t="str">
        <f t="shared" si="0"/>
        <v>▶</v>
      </c>
    </row>
    <row r="63" spans="1:8" x14ac:dyDescent="0.3">
      <c r="A63" s="2">
        <v>5</v>
      </c>
      <c r="B63" s="2" t="s">
        <v>1709</v>
      </c>
      <c r="C63" s="20" t="s">
        <v>790</v>
      </c>
      <c r="D63" s="25" t="s">
        <v>1786</v>
      </c>
      <c r="E63" s="17" t="s">
        <v>1787</v>
      </c>
      <c r="F63" s="2" t="s">
        <v>1517</v>
      </c>
      <c r="G63" s="32" t="s">
        <v>1788</v>
      </c>
      <c r="H63" s="7" t="str">
        <f t="shared" si="0"/>
        <v>▶</v>
      </c>
    </row>
    <row r="64" spans="1:8" x14ac:dyDescent="0.3">
      <c r="A64" s="2">
        <v>1</v>
      </c>
      <c r="B64" s="2" t="s">
        <v>1709</v>
      </c>
      <c r="C64" s="20" t="s">
        <v>793</v>
      </c>
      <c r="D64" s="25" t="s">
        <v>155</v>
      </c>
      <c r="E64" s="17" t="s">
        <v>1556</v>
      </c>
      <c r="F64" s="2" t="s">
        <v>1557</v>
      </c>
      <c r="G64" s="32" t="s">
        <v>1558</v>
      </c>
      <c r="H64" s="7" t="str">
        <f t="shared" si="0"/>
        <v>▶</v>
      </c>
    </row>
    <row r="65" spans="1:8" x14ac:dyDescent="0.3">
      <c r="A65" s="2">
        <v>2</v>
      </c>
      <c r="B65" s="2" t="s">
        <v>1709</v>
      </c>
      <c r="C65" s="20" t="s">
        <v>793</v>
      </c>
      <c r="D65" s="25" t="s">
        <v>1847</v>
      </c>
      <c r="E65" s="17" t="s">
        <v>1848</v>
      </c>
      <c r="F65" s="2" t="s">
        <v>1849</v>
      </c>
      <c r="G65" s="32" t="s">
        <v>1558</v>
      </c>
      <c r="H65" s="7" t="str">
        <f t="shared" si="0"/>
        <v>▶</v>
      </c>
    </row>
    <row r="66" spans="1:8" x14ac:dyDescent="0.3">
      <c r="A66" s="2">
        <v>1</v>
      </c>
      <c r="B66" s="2" t="s">
        <v>1709</v>
      </c>
      <c r="C66" s="20" t="s">
        <v>796</v>
      </c>
      <c r="D66" s="25" t="s">
        <v>1851</v>
      </c>
      <c r="E66" s="17" t="s">
        <v>1852</v>
      </c>
      <c r="F66" s="2" t="s">
        <v>1853</v>
      </c>
      <c r="G66" s="32" t="s">
        <v>1854</v>
      </c>
      <c r="H66" s="7" t="str">
        <f t="shared" si="0"/>
        <v>▶</v>
      </c>
    </row>
    <row r="67" spans="1:8" x14ac:dyDescent="0.3">
      <c r="A67" s="2">
        <v>2</v>
      </c>
      <c r="B67" s="2" t="s">
        <v>1709</v>
      </c>
      <c r="C67" s="20" t="s">
        <v>796</v>
      </c>
      <c r="D67" s="25" t="s">
        <v>1855</v>
      </c>
      <c r="E67" s="17" t="s">
        <v>1856</v>
      </c>
      <c r="F67" s="2" t="s">
        <v>1857</v>
      </c>
      <c r="G67" s="32" t="s">
        <v>1858</v>
      </c>
      <c r="H67" s="7" t="str">
        <f t="shared" ref="H67:H130" si="1">IF(ISBLANK($D67),"",HYPERLINK($D67,"▶"))</f>
        <v>▶</v>
      </c>
    </row>
    <row r="68" spans="1:8" x14ac:dyDescent="0.3">
      <c r="A68" s="2">
        <v>3</v>
      </c>
      <c r="B68" s="2" t="s">
        <v>1709</v>
      </c>
      <c r="C68" s="20" t="s">
        <v>796</v>
      </c>
      <c r="D68" s="25" t="s">
        <v>155</v>
      </c>
      <c r="E68" s="17" t="s">
        <v>1556</v>
      </c>
      <c r="F68" s="2" t="s">
        <v>1557</v>
      </c>
      <c r="G68" s="32" t="s">
        <v>1558</v>
      </c>
      <c r="H68" s="7" t="str">
        <f t="shared" si="1"/>
        <v>▶</v>
      </c>
    </row>
    <row r="69" spans="1:8" x14ac:dyDescent="0.3">
      <c r="A69" s="2">
        <v>4</v>
      </c>
      <c r="B69" s="2" t="s">
        <v>1709</v>
      </c>
      <c r="C69" s="20" t="s">
        <v>796</v>
      </c>
      <c r="D69" s="25" t="s">
        <v>1847</v>
      </c>
      <c r="E69" s="17" t="s">
        <v>1848</v>
      </c>
      <c r="F69" s="2" t="s">
        <v>1849</v>
      </c>
      <c r="G69" s="32" t="s">
        <v>1558</v>
      </c>
      <c r="H69" s="7" t="str">
        <f t="shared" si="1"/>
        <v>▶</v>
      </c>
    </row>
    <row r="70" spans="1:8" x14ac:dyDescent="0.3">
      <c r="A70" s="2">
        <v>5</v>
      </c>
      <c r="B70" s="2" t="s">
        <v>1709</v>
      </c>
      <c r="C70" s="20" t="s">
        <v>796</v>
      </c>
      <c r="D70" s="25" t="s">
        <v>167</v>
      </c>
      <c r="E70" s="18" t="s">
        <v>166</v>
      </c>
      <c r="F70" s="2" t="s">
        <v>1859</v>
      </c>
      <c r="G70" s="32" t="s">
        <v>1860</v>
      </c>
      <c r="H70" s="7" t="str">
        <f t="shared" si="1"/>
        <v>▶</v>
      </c>
    </row>
    <row r="71" spans="1:8" x14ac:dyDescent="0.3">
      <c r="A71" s="2">
        <v>6</v>
      </c>
      <c r="B71" s="2" t="s">
        <v>1709</v>
      </c>
      <c r="C71" s="20" t="s">
        <v>796</v>
      </c>
      <c r="D71" s="25" t="s">
        <v>178</v>
      </c>
      <c r="E71" s="18" t="s">
        <v>1861</v>
      </c>
      <c r="F71" s="2" t="s">
        <v>1694</v>
      </c>
      <c r="G71" s="32" t="s">
        <v>1862</v>
      </c>
      <c r="H71" s="7" t="str">
        <f t="shared" si="1"/>
        <v>▶</v>
      </c>
    </row>
    <row r="72" spans="1:8" x14ac:dyDescent="0.3">
      <c r="A72" s="2">
        <v>7</v>
      </c>
      <c r="B72" s="2" t="s">
        <v>1709</v>
      </c>
      <c r="C72" s="20" t="s">
        <v>796</v>
      </c>
      <c r="D72" s="25" t="s">
        <v>182</v>
      </c>
      <c r="E72" s="18" t="s">
        <v>181</v>
      </c>
      <c r="F72" s="2" t="s">
        <v>1659</v>
      </c>
      <c r="G72" s="32" t="s">
        <v>1863</v>
      </c>
      <c r="H72" s="7" t="str">
        <f t="shared" si="1"/>
        <v>▶</v>
      </c>
    </row>
    <row r="73" spans="1:8" x14ac:dyDescent="0.3">
      <c r="A73" s="2">
        <v>8</v>
      </c>
      <c r="B73" s="2" t="s">
        <v>1709</v>
      </c>
      <c r="C73" s="20" t="s">
        <v>796</v>
      </c>
      <c r="D73" s="25" t="s">
        <v>1864</v>
      </c>
      <c r="E73" s="17" t="s">
        <v>1865</v>
      </c>
      <c r="F73" s="2" t="s">
        <v>1866</v>
      </c>
      <c r="G73" s="32" t="s">
        <v>1867</v>
      </c>
      <c r="H73" s="7" t="str">
        <f t="shared" si="1"/>
        <v>▶</v>
      </c>
    </row>
    <row r="74" spans="1:8" x14ac:dyDescent="0.3">
      <c r="A74" s="2">
        <v>9</v>
      </c>
      <c r="B74" s="2" t="s">
        <v>1709</v>
      </c>
      <c r="C74" s="20" t="s">
        <v>796</v>
      </c>
      <c r="D74" s="25" t="s">
        <v>1868</v>
      </c>
      <c r="E74" s="17" t="s">
        <v>1869</v>
      </c>
      <c r="F74" s="2" t="s">
        <v>1870</v>
      </c>
      <c r="G74" s="32" t="s">
        <v>1871</v>
      </c>
      <c r="H74" s="7" t="str">
        <f t="shared" si="1"/>
        <v>▶</v>
      </c>
    </row>
    <row r="75" spans="1:8" x14ac:dyDescent="0.3">
      <c r="A75" s="2">
        <v>10</v>
      </c>
      <c r="B75" s="2" t="s">
        <v>1709</v>
      </c>
      <c r="C75" s="20" t="s">
        <v>796</v>
      </c>
      <c r="D75" s="25" t="s">
        <v>1872</v>
      </c>
      <c r="E75" s="17" t="s">
        <v>1873</v>
      </c>
      <c r="F75" s="2" t="s">
        <v>1874</v>
      </c>
      <c r="G75" s="32" t="s">
        <v>1875</v>
      </c>
      <c r="H75" s="7" t="str">
        <f t="shared" si="1"/>
        <v>▶</v>
      </c>
    </row>
    <row r="76" spans="1:8" x14ac:dyDescent="0.3">
      <c r="H76" s="7" t="str">
        <f t="shared" si="1"/>
        <v/>
      </c>
    </row>
    <row r="77" spans="1:8" x14ac:dyDescent="0.3">
      <c r="H77" s="7" t="str">
        <f t="shared" si="1"/>
        <v/>
      </c>
    </row>
    <row r="78" spans="1:8" x14ac:dyDescent="0.3">
      <c r="H78" s="7" t="str">
        <f t="shared" si="1"/>
        <v/>
      </c>
    </row>
    <row r="79" spans="1:8" x14ac:dyDescent="0.3">
      <c r="H79" s="7" t="str">
        <f t="shared" si="1"/>
        <v/>
      </c>
    </row>
    <row r="80" spans="1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1514</v>
      </c>
      <c r="C2" s="20" t="s">
        <v>580</v>
      </c>
      <c r="D2" s="25" t="s">
        <v>1519</v>
      </c>
      <c r="E2" s="17" t="s">
        <v>1520</v>
      </c>
      <c r="F2" s="2" t="s">
        <v>580</v>
      </c>
      <c r="G2" s="31" t="s">
        <v>1521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1514</v>
      </c>
      <c r="C3" s="20" t="s">
        <v>580</v>
      </c>
      <c r="D3" s="25" t="s">
        <v>1522</v>
      </c>
      <c r="E3" s="17" t="s">
        <v>1523</v>
      </c>
      <c r="F3" s="2" t="s">
        <v>1524</v>
      </c>
      <c r="G3" s="31" t="s">
        <v>1525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1514</v>
      </c>
      <c r="C4" s="20" t="s">
        <v>580</v>
      </c>
      <c r="D4" s="25" t="s">
        <v>1526</v>
      </c>
      <c r="E4" s="17" t="s">
        <v>1527</v>
      </c>
      <c r="F4" s="2" t="s">
        <v>580</v>
      </c>
      <c r="G4" s="31" t="s">
        <v>1525</v>
      </c>
      <c r="H4" s="7" t="str">
        <f t="shared" si="0"/>
        <v>▶</v>
      </c>
    </row>
    <row r="5" spans="1:8" x14ac:dyDescent="0.3">
      <c r="A5" s="2">
        <v>4</v>
      </c>
      <c r="B5" s="2" t="s">
        <v>1514</v>
      </c>
      <c r="C5" s="20" t="s">
        <v>580</v>
      </c>
      <c r="D5" s="25" t="s">
        <v>1528</v>
      </c>
      <c r="E5" s="17" t="s">
        <v>1529</v>
      </c>
      <c r="F5" s="2" t="s">
        <v>580</v>
      </c>
      <c r="G5" s="31" t="s">
        <v>1530</v>
      </c>
      <c r="H5" s="7" t="str">
        <f t="shared" si="0"/>
        <v>▶</v>
      </c>
    </row>
    <row r="6" spans="1:8" x14ac:dyDescent="0.3">
      <c r="A6" s="2">
        <v>1</v>
      </c>
      <c r="B6" s="2" t="s">
        <v>1514</v>
      </c>
      <c r="C6" s="20" t="s">
        <v>583</v>
      </c>
      <c r="D6" s="25" t="s">
        <v>1531</v>
      </c>
      <c r="E6" s="17" t="s">
        <v>1529</v>
      </c>
      <c r="F6" s="2" t="s">
        <v>583</v>
      </c>
      <c r="G6" s="31" t="s">
        <v>1530</v>
      </c>
      <c r="H6" s="7" t="str">
        <f t="shared" si="0"/>
        <v>▶</v>
      </c>
    </row>
    <row r="7" spans="1:8" x14ac:dyDescent="0.3">
      <c r="A7" s="2">
        <v>1</v>
      </c>
      <c r="B7" s="2" t="s">
        <v>1514</v>
      </c>
      <c r="C7" s="20" t="s">
        <v>586</v>
      </c>
      <c r="D7" s="25" t="s">
        <v>1536</v>
      </c>
      <c r="E7" s="18" t="s">
        <v>1537</v>
      </c>
      <c r="F7" s="2" t="s">
        <v>586</v>
      </c>
      <c r="G7" s="31" t="s">
        <v>1538</v>
      </c>
      <c r="H7" s="7" t="str">
        <f t="shared" si="0"/>
        <v>▶</v>
      </c>
    </row>
    <row r="8" spans="1:8" x14ac:dyDescent="0.3">
      <c r="A8" s="2">
        <v>2</v>
      </c>
      <c r="B8" s="2" t="s">
        <v>1514</v>
      </c>
      <c r="C8" s="20" t="s">
        <v>586</v>
      </c>
      <c r="D8" s="25" t="s">
        <v>1539</v>
      </c>
      <c r="E8" s="17" t="s">
        <v>1529</v>
      </c>
      <c r="F8" s="2" t="s">
        <v>586</v>
      </c>
      <c r="G8" s="31" t="s">
        <v>1530</v>
      </c>
      <c r="H8" s="7" t="str">
        <f t="shared" si="0"/>
        <v>▶</v>
      </c>
    </row>
    <row r="9" spans="1:8" x14ac:dyDescent="0.3">
      <c r="A9" s="2">
        <v>1</v>
      </c>
      <c r="B9" s="2" t="s">
        <v>1514</v>
      </c>
      <c r="C9" s="20" t="s">
        <v>589</v>
      </c>
      <c r="D9" s="25" t="s">
        <v>1540</v>
      </c>
      <c r="E9" s="17" t="s">
        <v>1541</v>
      </c>
      <c r="F9" s="2" t="s">
        <v>1542</v>
      </c>
      <c r="G9" s="31" t="s">
        <v>1543</v>
      </c>
      <c r="H9" s="7" t="str">
        <f t="shared" si="0"/>
        <v>▶</v>
      </c>
    </row>
    <row r="10" spans="1:8" x14ac:dyDescent="0.3">
      <c r="A10" s="2">
        <v>2</v>
      </c>
      <c r="B10" s="2" t="s">
        <v>1514</v>
      </c>
      <c r="C10" s="20" t="s">
        <v>589</v>
      </c>
      <c r="D10" s="25" t="s">
        <v>1544</v>
      </c>
      <c r="E10" s="17" t="s">
        <v>1541</v>
      </c>
      <c r="F10" s="2" t="s">
        <v>1542</v>
      </c>
      <c r="G10" s="31" t="s">
        <v>1545</v>
      </c>
      <c r="H10" s="7" t="str">
        <f t="shared" si="0"/>
        <v>▶</v>
      </c>
    </row>
    <row r="11" spans="1:8" x14ac:dyDescent="0.3">
      <c r="A11" s="2">
        <v>1</v>
      </c>
      <c r="B11" s="2" t="s">
        <v>1514</v>
      </c>
      <c r="C11" s="20" t="s">
        <v>592</v>
      </c>
      <c r="D11" s="25" t="s">
        <v>1581</v>
      </c>
      <c r="E11" s="17" t="s">
        <v>1582</v>
      </c>
      <c r="F11" s="2" t="s">
        <v>1583</v>
      </c>
      <c r="G11" s="31" t="s">
        <v>1584</v>
      </c>
      <c r="H11" s="7" t="str">
        <f t="shared" si="0"/>
        <v>▶</v>
      </c>
    </row>
    <row r="12" spans="1:8" x14ac:dyDescent="0.3">
      <c r="A12" s="2">
        <v>2</v>
      </c>
      <c r="B12" s="2" t="s">
        <v>1514</v>
      </c>
      <c r="C12" s="20" t="s">
        <v>592</v>
      </c>
      <c r="D12" s="25" t="s">
        <v>1585</v>
      </c>
      <c r="E12" s="17" t="s">
        <v>1586</v>
      </c>
      <c r="F12" s="2" t="s">
        <v>1583</v>
      </c>
      <c r="G12" s="31" t="s">
        <v>1587</v>
      </c>
      <c r="H12" s="7" t="str">
        <f t="shared" si="0"/>
        <v>▶</v>
      </c>
    </row>
    <row r="13" spans="1:8" x14ac:dyDescent="0.3">
      <c r="A13" s="2">
        <v>3</v>
      </c>
      <c r="B13" s="2" t="s">
        <v>1514</v>
      </c>
      <c r="C13" s="20" t="s">
        <v>592</v>
      </c>
      <c r="D13" s="25" t="s">
        <v>1588</v>
      </c>
      <c r="E13" s="17" t="s">
        <v>1589</v>
      </c>
      <c r="F13" s="2" t="s">
        <v>1583</v>
      </c>
      <c r="G13" s="31" t="s">
        <v>1587</v>
      </c>
      <c r="H13" s="7" t="str">
        <f t="shared" si="0"/>
        <v>▶</v>
      </c>
    </row>
    <row r="14" spans="1:8" x14ac:dyDescent="0.3">
      <c r="A14" s="2">
        <v>4</v>
      </c>
      <c r="B14" s="2" t="s">
        <v>1514</v>
      </c>
      <c r="C14" s="20" t="s">
        <v>592</v>
      </c>
      <c r="D14" s="25" t="s">
        <v>1590</v>
      </c>
      <c r="E14" s="17" t="s">
        <v>1591</v>
      </c>
      <c r="F14" s="2" t="s">
        <v>1583</v>
      </c>
      <c r="G14" s="31" t="s">
        <v>1587</v>
      </c>
      <c r="H14" s="7" t="str">
        <f t="shared" si="0"/>
        <v>▶</v>
      </c>
    </row>
    <row r="15" spans="1:8" x14ac:dyDescent="0.3">
      <c r="A15" s="2">
        <v>5</v>
      </c>
      <c r="B15" s="2" t="s">
        <v>1514</v>
      </c>
      <c r="C15" s="20" t="s">
        <v>592</v>
      </c>
      <c r="D15" s="25" t="s">
        <v>1592</v>
      </c>
      <c r="E15" s="17" t="s">
        <v>1593</v>
      </c>
      <c r="F15" s="2" t="s">
        <v>1583</v>
      </c>
      <c r="G15" s="31" t="s">
        <v>1525</v>
      </c>
      <c r="H15" s="7" t="str">
        <f t="shared" si="0"/>
        <v>▶</v>
      </c>
    </row>
    <row r="16" spans="1:8" x14ac:dyDescent="0.3">
      <c r="A16" s="2">
        <v>6</v>
      </c>
      <c r="B16" s="2" t="s">
        <v>1514</v>
      </c>
      <c r="C16" s="20" t="s">
        <v>592</v>
      </c>
      <c r="D16" s="25" t="s">
        <v>1594</v>
      </c>
      <c r="E16" s="17" t="s">
        <v>1593</v>
      </c>
      <c r="F16" s="2" t="s">
        <v>1583</v>
      </c>
      <c r="G16" s="31" t="s">
        <v>1525</v>
      </c>
      <c r="H16" s="7" t="str">
        <f t="shared" si="0"/>
        <v>▶</v>
      </c>
    </row>
    <row r="17" spans="1:8" x14ac:dyDescent="0.3">
      <c r="A17" s="2">
        <v>7</v>
      </c>
      <c r="B17" s="2" t="s">
        <v>1514</v>
      </c>
      <c r="C17" s="20" t="s">
        <v>592</v>
      </c>
      <c r="D17" s="25" t="s">
        <v>1595</v>
      </c>
      <c r="E17" s="17" t="s">
        <v>1596</v>
      </c>
      <c r="F17" s="2" t="s">
        <v>1583</v>
      </c>
      <c r="G17" s="31" t="s">
        <v>1525</v>
      </c>
      <c r="H17" s="7" t="str">
        <f t="shared" si="0"/>
        <v>▶</v>
      </c>
    </row>
    <row r="18" spans="1:8" x14ac:dyDescent="0.3">
      <c r="A18" s="2">
        <v>8</v>
      </c>
      <c r="B18" s="2" t="s">
        <v>1514</v>
      </c>
      <c r="C18" s="20" t="s">
        <v>592</v>
      </c>
      <c r="D18" s="25" t="s">
        <v>1597</v>
      </c>
      <c r="E18" s="17" t="s">
        <v>1598</v>
      </c>
      <c r="F18" s="2" t="s">
        <v>1583</v>
      </c>
      <c r="G18" s="31" t="s">
        <v>1525</v>
      </c>
      <c r="H18" s="7" t="str">
        <f t="shared" si="0"/>
        <v>▶</v>
      </c>
    </row>
    <row r="19" spans="1:8" x14ac:dyDescent="0.3">
      <c r="A19" s="2">
        <v>9</v>
      </c>
      <c r="B19" s="2" t="s">
        <v>1514</v>
      </c>
      <c r="C19" s="20" t="s">
        <v>592</v>
      </c>
      <c r="D19" s="25" t="s">
        <v>1599</v>
      </c>
      <c r="E19" s="17" t="s">
        <v>1529</v>
      </c>
      <c r="F19" s="2" t="s">
        <v>1583</v>
      </c>
      <c r="G19" s="31" t="s">
        <v>1530</v>
      </c>
      <c r="H19" s="7" t="str">
        <f t="shared" si="0"/>
        <v>▶</v>
      </c>
    </row>
    <row r="20" spans="1:8" x14ac:dyDescent="0.3">
      <c r="A20" s="2">
        <v>10</v>
      </c>
      <c r="B20" s="2" t="s">
        <v>1514</v>
      </c>
      <c r="C20" s="20" t="s">
        <v>592</v>
      </c>
      <c r="D20" s="25" t="s">
        <v>1600</v>
      </c>
      <c r="E20" s="17" t="s">
        <v>1601</v>
      </c>
      <c r="F20" s="2" t="s">
        <v>1583</v>
      </c>
      <c r="G20" s="31" t="s">
        <v>1530</v>
      </c>
      <c r="H20" s="7" t="str">
        <f t="shared" si="0"/>
        <v>▶</v>
      </c>
    </row>
    <row r="21" spans="1:8" x14ac:dyDescent="0.3">
      <c r="A21" s="2">
        <v>11</v>
      </c>
      <c r="B21" s="2" t="s">
        <v>1514</v>
      </c>
      <c r="C21" s="20" t="s">
        <v>592</v>
      </c>
      <c r="D21" s="25" t="s">
        <v>1602</v>
      </c>
      <c r="E21" s="17" t="s">
        <v>1603</v>
      </c>
      <c r="F21" s="2" t="s">
        <v>1604</v>
      </c>
      <c r="G21" s="31" t="s">
        <v>1545</v>
      </c>
      <c r="H21" s="7" t="str">
        <f t="shared" si="0"/>
        <v>▶</v>
      </c>
    </row>
    <row r="22" spans="1:8" x14ac:dyDescent="0.3">
      <c r="A22" s="2">
        <v>12</v>
      </c>
      <c r="B22" s="2" t="s">
        <v>1514</v>
      </c>
      <c r="C22" s="20" t="s">
        <v>592</v>
      </c>
      <c r="D22" s="25" t="s">
        <v>1605</v>
      </c>
      <c r="E22" s="17" t="s">
        <v>1603</v>
      </c>
      <c r="F22" s="2" t="s">
        <v>1606</v>
      </c>
      <c r="G22" s="32" t="s">
        <v>1607</v>
      </c>
      <c r="H22" s="7" t="str">
        <f t="shared" si="0"/>
        <v>▶</v>
      </c>
    </row>
    <row r="23" spans="1:8" x14ac:dyDescent="0.3">
      <c r="A23" s="2">
        <v>13</v>
      </c>
      <c r="B23" s="2" t="s">
        <v>1514</v>
      </c>
      <c r="C23" s="20" t="s">
        <v>592</v>
      </c>
      <c r="D23" s="25" t="s">
        <v>1608</v>
      </c>
      <c r="E23" s="17" t="s">
        <v>1603</v>
      </c>
      <c r="F23" s="2" t="s">
        <v>1609</v>
      </c>
      <c r="G23" s="32" t="s">
        <v>1607</v>
      </c>
      <c r="H23" s="7" t="str">
        <f t="shared" si="0"/>
        <v>▶</v>
      </c>
    </row>
    <row r="24" spans="1:8" x14ac:dyDescent="0.3">
      <c r="A24" s="2">
        <v>14</v>
      </c>
      <c r="B24" s="2" t="s">
        <v>1514</v>
      </c>
      <c r="C24" s="20" t="s">
        <v>592</v>
      </c>
      <c r="D24" s="25" t="s">
        <v>1610</v>
      </c>
      <c r="E24" s="17" t="s">
        <v>1611</v>
      </c>
      <c r="F24" s="2" t="s">
        <v>1583</v>
      </c>
      <c r="G24" s="32" t="s">
        <v>1612</v>
      </c>
      <c r="H24" s="7" t="str">
        <f t="shared" si="0"/>
        <v>▶</v>
      </c>
    </row>
    <row r="25" spans="1:8" x14ac:dyDescent="0.3">
      <c r="A25" s="2">
        <v>1</v>
      </c>
      <c r="B25" s="2" t="s">
        <v>1514</v>
      </c>
      <c r="C25" s="20" t="s">
        <v>595</v>
      </c>
      <c r="D25" s="25" t="s">
        <v>1613</v>
      </c>
      <c r="E25" s="17" t="s">
        <v>1614</v>
      </c>
      <c r="F25" s="2" t="s">
        <v>595</v>
      </c>
      <c r="G25" s="32" t="s">
        <v>1615</v>
      </c>
      <c r="H25" s="7" t="str">
        <f t="shared" si="0"/>
        <v>▶</v>
      </c>
    </row>
    <row r="26" spans="1:8" x14ac:dyDescent="0.3">
      <c r="A26" s="2">
        <v>2</v>
      </c>
      <c r="B26" s="2" t="s">
        <v>1514</v>
      </c>
      <c r="C26" s="20" t="s">
        <v>595</v>
      </c>
      <c r="D26" s="25" t="s">
        <v>1616</v>
      </c>
      <c r="E26" s="17" t="s">
        <v>1603</v>
      </c>
      <c r="F26" s="2" t="s">
        <v>1617</v>
      </c>
      <c r="G26" s="32" t="s">
        <v>1618</v>
      </c>
      <c r="H26" s="7" t="str">
        <f t="shared" si="0"/>
        <v>▶</v>
      </c>
    </row>
    <row r="27" spans="1:8" x14ac:dyDescent="0.3">
      <c r="A27" s="2">
        <v>3</v>
      </c>
      <c r="B27" s="2" t="s">
        <v>1514</v>
      </c>
      <c r="C27" s="20" t="s">
        <v>595</v>
      </c>
      <c r="D27" s="25" t="s">
        <v>1619</v>
      </c>
      <c r="E27" s="17" t="s">
        <v>1541</v>
      </c>
      <c r="F27" s="2" t="s">
        <v>1620</v>
      </c>
      <c r="G27" s="32" t="s">
        <v>1618</v>
      </c>
      <c r="H27" s="7" t="str">
        <f t="shared" si="0"/>
        <v>▶</v>
      </c>
    </row>
    <row r="28" spans="1:8" x14ac:dyDescent="0.3">
      <c r="A28" s="2">
        <v>4</v>
      </c>
      <c r="B28" s="2" t="s">
        <v>1514</v>
      </c>
      <c r="C28" s="20" t="s">
        <v>595</v>
      </c>
      <c r="D28" s="25" t="s">
        <v>1621</v>
      </c>
      <c r="E28" s="17" t="s">
        <v>1622</v>
      </c>
      <c r="F28" s="2" t="s">
        <v>595</v>
      </c>
      <c r="G28" s="32" t="s">
        <v>1623</v>
      </c>
      <c r="H28" s="7" t="str">
        <f t="shared" si="0"/>
        <v>▶</v>
      </c>
    </row>
    <row r="29" spans="1:8" x14ac:dyDescent="0.3">
      <c r="A29" s="2">
        <v>5</v>
      </c>
      <c r="B29" s="2" t="s">
        <v>1514</v>
      </c>
      <c r="C29" s="20" t="s">
        <v>595</v>
      </c>
      <c r="D29" s="25" t="s">
        <v>1624</v>
      </c>
      <c r="E29" s="17" t="s">
        <v>1622</v>
      </c>
      <c r="F29" s="2" t="s">
        <v>595</v>
      </c>
      <c r="G29" s="32" t="s">
        <v>1625</v>
      </c>
      <c r="H29" s="7" t="str">
        <f t="shared" si="0"/>
        <v>▶</v>
      </c>
    </row>
    <row r="30" spans="1:8" x14ac:dyDescent="0.3">
      <c r="A30" s="2">
        <v>6</v>
      </c>
      <c r="B30" s="2" t="s">
        <v>1514</v>
      </c>
      <c r="C30" s="20" t="s">
        <v>595</v>
      </c>
      <c r="D30" s="25" t="s">
        <v>1626</v>
      </c>
      <c r="E30" s="17" t="s">
        <v>1627</v>
      </c>
      <c r="F30" s="2" t="s">
        <v>595</v>
      </c>
      <c r="G30" s="32" t="s">
        <v>1525</v>
      </c>
      <c r="H30" s="7" t="str">
        <f t="shared" si="0"/>
        <v>▶</v>
      </c>
    </row>
    <row r="31" spans="1:8" x14ac:dyDescent="0.3">
      <c r="A31" s="2">
        <v>7</v>
      </c>
      <c r="B31" s="2" t="s">
        <v>1514</v>
      </c>
      <c r="C31" s="20" t="s">
        <v>595</v>
      </c>
      <c r="D31" s="25" t="s">
        <v>1628</v>
      </c>
      <c r="E31" s="17" t="s">
        <v>1627</v>
      </c>
      <c r="F31" s="2" t="s">
        <v>595</v>
      </c>
      <c r="G31" s="32" t="s">
        <v>1629</v>
      </c>
      <c r="H31" s="7" t="str">
        <f t="shared" si="0"/>
        <v>▶</v>
      </c>
    </row>
    <row r="32" spans="1:8" x14ac:dyDescent="0.3">
      <c r="A32" s="2">
        <v>8</v>
      </c>
      <c r="B32" s="2" t="s">
        <v>1514</v>
      </c>
      <c r="C32" s="20" t="s">
        <v>595</v>
      </c>
      <c r="D32" s="25" t="s">
        <v>1630</v>
      </c>
      <c r="E32" s="17" t="s">
        <v>1631</v>
      </c>
      <c r="F32" s="2" t="s">
        <v>595</v>
      </c>
      <c r="G32" s="32" t="s">
        <v>1629</v>
      </c>
      <c r="H32" s="7" t="str">
        <f t="shared" si="0"/>
        <v>▶</v>
      </c>
    </row>
    <row r="33" spans="1:8" x14ac:dyDescent="0.3">
      <c r="A33" s="2">
        <v>9</v>
      </c>
      <c r="B33" s="2" t="s">
        <v>1514</v>
      </c>
      <c r="C33" s="20" t="s">
        <v>595</v>
      </c>
      <c r="D33" s="25" t="s">
        <v>1632</v>
      </c>
      <c r="E33" s="17" t="s">
        <v>1603</v>
      </c>
      <c r="F33" s="2" t="s">
        <v>1617</v>
      </c>
      <c r="G33" s="32" t="s">
        <v>1633</v>
      </c>
      <c r="H33" s="7" t="str">
        <f t="shared" si="0"/>
        <v>▶</v>
      </c>
    </row>
    <row r="34" spans="1:8" x14ac:dyDescent="0.3">
      <c r="A34" s="2">
        <v>10</v>
      </c>
      <c r="B34" s="2" t="s">
        <v>1514</v>
      </c>
      <c r="C34" s="20" t="s">
        <v>595</v>
      </c>
      <c r="D34" s="25" t="s">
        <v>1634</v>
      </c>
      <c r="E34" s="17" t="s">
        <v>1541</v>
      </c>
      <c r="F34" s="2" t="s">
        <v>1620</v>
      </c>
      <c r="G34" s="32" t="s">
        <v>1633</v>
      </c>
      <c r="H34" s="7" t="str">
        <f t="shared" si="0"/>
        <v>▶</v>
      </c>
    </row>
    <row r="35" spans="1:8" x14ac:dyDescent="0.3">
      <c r="A35" s="2">
        <v>11</v>
      </c>
      <c r="B35" s="2" t="s">
        <v>1514</v>
      </c>
      <c r="C35" s="20" t="s">
        <v>595</v>
      </c>
      <c r="D35" s="25" t="s">
        <v>1635</v>
      </c>
      <c r="E35" s="17" t="s">
        <v>1614</v>
      </c>
      <c r="F35" s="2" t="s">
        <v>595</v>
      </c>
      <c r="G35" s="32" t="s">
        <v>1530</v>
      </c>
      <c r="H35" s="7" t="str">
        <f t="shared" si="0"/>
        <v>▶</v>
      </c>
    </row>
    <row r="36" spans="1:8" x14ac:dyDescent="0.3">
      <c r="A36" s="2">
        <v>12</v>
      </c>
      <c r="B36" s="2" t="s">
        <v>1514</v>
      </c>
      <c r="C36" s="20" t="s">
        <v>595</v>
      </c>
      <c r="D36" s="25" t="s">
        <v>1636</v>
      </c>
      <c r="E36" s="17" t="s">
        <v>1529</v>
      </c>
      <c r="F36" s="2" t="s">
        <v>595</v>
      </c>
      <c r="G36" s="32" t="s">
        <v>1637</v>
      </c>
      <c r="H36" s="7" t="str">
        <f t="shared" si="0"/>
        <v>▶</v>
      </c>
    </row>
    <row r="37" spans="1:8" x14ac:dyDescent="0.3">
      <c r="A37" s="2">
        <v>13</v>
      </c>
      <c r="B37" s="2" t="s">
        <v>1514</v>
      </c>
      <c r="C37" s="20" t="s">
        <v>595</v>
      </c>
      <c r="D37" s="25" t="s">
        <v>1638</v>
      </c>
      <c r="E37" s="17" t="s">
        <v>1631</v>
      </c>
      <c r="F37" s="2" t="s">
        <v>595</v>
      </c>
      <c r="G37" s="32" t="s">
        <v>1639</v>
      </c>
      <c r="H37" s="7" t="str">
        <f t="shared" si="0"/>
        <v>▶</v>
      </c>
    </row>
    <row r="38" spans="1:8" x14ac:dyDescent="0.3">
      <c r="A38" s="2">
        <v>14</v>
      </c>
      <c r="B38" s="2" t="s">
        <v>1514</v>
      </c>
      <c r="C38" s="20" t="s">
        <v>595</v>
      </c>
      <c r="D38" s="25" t="s">
        <v>1640</v>
      </c>
      <c r="E38" s="17" t="s">
        <v>1622</v>
      </c>
      <c r="F38" s="2" t="s">
        <v>595</v>
      </c>
      <c r="G38" s="32" t="s">
        <v>1545</v>
      </c>
      <c r="H38" s="7" t="str">
        <f t="shared" si="0"/>
        <v>▶</v>
      </c>
    </row>
    <row r="39" spans="1:8" x14ac:dyDescent="0.3">
      <c r="A39" s="2">
        <v>1</v>
      </c>
      <c r="B39" s="2" t="s">
        <v>1514</v>
      </c>
      <c r="C39" s="20" t="s">
        <v>598</v>
      </c>
      <c r="D39" s="25" t="s">
        <v>1641</v>
      </c>
      <c r="E39" s="17" t="s">
        <v>1537</v>
      </c>
      <c r="F39" s="2" t="s">
        <v>1642</v>
      </c>
      <c r="G39" s="32" t="s">
        <v>1538</v>
      </c>
      <c r="H39" s="7" t="str">
        <f t="shared" si="0"/>
        <v>▶</v>
      </c>
    </row>
    <row r="40" spans="1:8" x14ac:dyDescent="0.3">
      <c r="A40" s="2">
        <v>2</v>
      </c>
      <c r="B40" s="2" t="s">
        <v>1514</v>
      </c>
      <c r="C40" s="20" t="s">
        <v>598</v>
      </c>
      <c r="D40" s="25" t="s">
        <v>1643</v>
      </c>
      <c r="E40" s="17" t="s">
        <v>1529</v>
      </c>
      <c r="F40" s="2" t="s">
        <v>1642</v>
      </c>
      <c r="G40" s="32" t="s">
        <v>1530</v>
      </c>
      <c r="H40" s="7" t="str">
        <f t="shared" si="0"/>
        <v>▶</v>
      </c>
    </row>
    <row r="41" spans="1:8" x14ac:dyDescent="0.3">
      <c r="A41" s="2">
        <v>1</v>
      </c>
      <c r="B41" s="2" t="s">
        <v>1514</v>
      </c>
      <c r="C41" s="20" t="s">
        <v>601</v>
      </c>
      <c r="D41" s="25" t="s">
        <v>1664</v>
      </c>
      <c r="E41" s="17" t="s">
        <v>1665</v>
      </c>
      <c r="F41" s="2" t="s">
        <v>601</v>
      </c>
      <c r="G41" s="32" t="s">
        <v>1538</v>
      </c>
      <c r="H41" s="7" t="str">
        <f t="shared" si="0"/>
        <v>▶</v>
      </c>
    </row>
    <row r="42" spans="1:8" x14ac:dyDescent="0.3">
      <c r="A42" s="2">
        <v>2</v>
      </c>
      <c r="B42" s="2" t="s">
        <v>1514</v>
      </c>
      <c r="C42" s="20" t="s">
        <v>601</v>
      </c>
      <c r="D42" s="25" t="s">
        <v>1666</v>
      </c>
      <c r="E42" s="17" t="s">
        <v>1589</v>
      </c>
      <c r="F42" s="2" t="s">
        <v>601</v>
      </c>
      <c r="G42" s="32" t="s">
        <v>1587</v>
      </c>
      <c r="H42" s="7" t="str">
        <f t="shared" si="0"/>
        <v>▶</v>
      </c>
    </row>
    <row r="43" spans="1:8" x14ac:dyDescent="0.3">
      <c r="A43" s="2">
        <v>3</v>
      </c>
      <c r="B43" s="2" t="s">
        <v>1514</v>
      </c>
      <c r="C43" s="20" t="s">
        <v>601</v>
      </c>
      <c r="D43" s="25" t="s">
        <v>1667</v>
      </c>
      <c r="E43" s="17" t="s">
        <v>1586</v>
      </c>
      <c r="F43" s="2" t="s">
        <v>601</v>
      </c>
      <c r="G43" s="32" t="s">
        <v>1587</v>
      </c>
      <c r="H43" s="7" t="str">
        <f t="shared" si="0"/>
        <v>▶</v>
      </c>
    </row>
    <row r="44" spans="1:8" x14ac:dyDescent="0.3">
      <c r="A44" s="2">
        <v>4</v>
      </c>
      <c r="B44" s="2" t="s">
        <v>1514</v>
      </c>
      <c r="C44" s="20" t="s">
        <v>601</v>
      </c>
      <c r="D44" s="25" t="s">
        <v>1668</v>
      </c>
      <c r="E44" s="17" t="s">
        <v>1591</v>
      </c>
      <c r="F44" s="2" t="s">
        <v>601</v>
      </c>
      <c r="G44" s="32" t="s">
        <v>1587</v>
      </c>
      <c r="H44" s="7" t="str">
        <f t="shared" si="0"/>
        <v>▶</v>
      </c>
    </row>
    <row r="45" spans="1:8" x14ac:dyDescent="0.3">
      <c r="A45" s="2">
        <v>5</v>
      </c>
      <c r="B45" s="2" t="s">
        <v>1514</v>
      </c>
      <c r="C45" s="20" t="s">
        <v>601</v>
      </c>
      <c r="D45" s="25" t="s">
        <v>1669</v>
      </c>
      <c r="E45" s="17" t="s">
        <v>1603</v>
      </c>
      <c r="F45" s="2" t="s">
        <v>1670</v>
      </c>
      <c r="G45" s="32" t="s">
        <v>1671</v>
      </c>
      <c r="H45" s="7" t="str">
        <f t="shared" si="0"/>
        <v>▶</v>
      </c>
    </row>
    <row r="46" spans="1:8" x14ac:dyDescent="0.3">
      <c r="A46" s="2">
        <v>6</v>
      </c>
      <c r="B46" s="2" t="s">
        <v>1514</v>
      </c>
      <c r="C46" s="20" t="s">
        <v>601</v>
      </c>
      <c r="D46" s="25" t="s">
        <v>1672</v>
      </c>
      <c r="E46" s="17" t="s">
        <v>1673</v>
      </c>
      <c r="F46" s="2" t="s">
        <v>601</v>
      </c>
      <c r="G46" s="32" t="s">
        <v>1674</v>
      </c>
      <c r="H46" s="7" t="str">
        <f t="shared" si="0"/>
        <v>▶</v>
      </c>
    </row>
    <row r="47" spans="1:8" x14ac:dyDescent="0.3">
      <c r="A47" s="2">
        <v>7</v>
      </c>
      <c r="B47" s="2" t="s">
        <v>1514</v>
      </c>
      <c r="C47" s="20" t="s">
        <v>601</v>
      </c>
      <c r="D47" s="25" t="s">
        <v>1675</v>
      </c>
      <c r="E47" s="17" t="s">
        <v>1596</v>
      </c>
      <c r="F47" s="2" t="s">
        <v>601</v>
      </c>
      <c r="G47" s="32" t="s">
        <v>1674</v>
      </c>
      <c r="H47" s="7" t="str">
        <f t="shared" si="0"/>
        <v>▶</v>
      </c>
    </row>
    <row r="48" spans="1:8" x14ac:dyDescent="0.3">
      <c r="A48" s="2">
        <v>8</v>
      </c>
      <c r="B48" s="2" t="s">
        <v>1514</v>
      </c>
      <c r="C48" s="20" t="s">
        <v>601</v>
      </c>
      <c r="D48" s="25" t="s">
        <v>1676</v>
      </c>
      <c r="E48" s="17" t="s">
        <v>1677</v>
      </c>
      <c r="F48" s="2" t="s">
        <v>601</v>
      </c>
      <c r="G48" s="32" t="s">
        <v>1674</v>
      </c>
      <c r="H48" s="7" t="str">
        <f t="shared" si="0"/>
        <v>▶</v>
      </c>
    </row>
    <row r="49" spans="1:8" x14ac:dyDescent="0.3">
      <c r="A49" s="2">
        <v>9</v>
      </c>
      <c r="B49" s="2" t="s">
        <v>1514</v>
      </c>
      <c r="C49" s="20" t="s">
        <v>601</v>
      </c>
      <c r="D49" s="25" t="s">
        <v>1678</v>
      </c>
      <c r="E49" s="17" t="s">
        <v>1593</v>
      </c>
      <c r="F49" s="2" t="s">
        <v>601</v>
      </c>
      <c r="G49" s="32" t="s">
        <v>1674</v>
      </c>
      <c r="H49" s="7" t="str">
        <f t="shared" si="0"/>
        <v>▶</v>
      </c>
    </row>
    <row r="50" spans="1:8" x14ac:dyDescent="0.3">
      <c r="A50" s="2">
        <v>10</v>
      </c>
      <c r="B50" s="2" t="s">
        <v>1514</v>
      </c>
      <c r="C50" s="20" t="s">
        <v>601</v>
      </c>
      <c r="D50" s="25" t="s">
        <v>1679</v>
      </c>
      <c r="E50" s="17" t="s">
        <v>1598</v>
      </c>
      <c r="F50" s="2" t="s">
        <v>601</v>
      </c>
      <c r="G50" s="32" t="s">
        <v>1674</v>
      </c>
      <c r="H50" s="7" t="str">
        <f t="shared" si="0"/>
        <v>▶</v>
      </c>
    </row>
    <row r="51" spans="1:8" x14ac:dyDescent="0.3">
      <c r="A51" s="2">
        <v>11</v>
      </c>
      <c r="B51" s="2" t="s">
        <v>1514</v>
      </c>
      <c r="C51" s="20" t="s">
        <v>601</v>
      </c>
      <c r="D51" s="25" t="s">
        <v>1680</v>
      </c>
      <c r="E51" s="17" t="s">
        <v>1529</v>
      </c>
      <c r="F51" s="2" t="s">
        <v>601</v>
      </c>
      <c r="G51" s="32" t="s">
        <v>1530</v>
      </c>
      <c r="H51" s="7" t="str">
        <f t="shared" si="0"/>
        <v>▶</v>
      </c>
    </row>
    <row r="52" spans="1:8" x14ac:dyDescent="0.3">
      <c r="A52" s="2">
        <v>12</v>
      </c>
      <c r="B52" s="2" t="s">
        <v>1514</v>
      </c>
      <c r="C52" s="20" t="s">
        <v>601</v>
      </c>
      <c r="D52" s="25" t="s">
        <v>1681</v>
      </c>
      <c r="E52" s="17" t="s">
        <v>1682</v>
      </c>
      <c r="F52" s="2" t="s">
        <v>601</v>
      </c>
      <c r="G52" s="32" t="s">
        <v>1530</v>
      </c>
      <c r="H52" s="7" t="str">
        <f t="shared" si="0"/>
        <v>▶</v>
      </c>
    </row>
    <row r="53" spans="1:8" x14ac:dyDescent="0.3">
      <c r="A53" s="2">
        <v>13</v>
      </c>
      <c r="B53" s="2" t="s">
        <v>1514</v>
      </c>
      <c r="C53" s="20" t="s">
        <v>601</v>
      </c>
      <c r="D53" s="25" t="s">
        <v>1683</v>
      </c>
      <c r="E53" s="17" t="s">
        <v>1603</v>
      </c>
      <c r="F53" s="2" t="s">
        <v>1684</v>
      </c>
      <c r="G53" s="32" t="s">
        <v>1639</v>
      </c>
      <c r="H53" s="7" t="str">
        <f t="shared" si="0"/>
        <v>▶</v>
      </c>
    </row>
    <row r="54" spans="1:8" x14ac:dyDescent="0.3">
      <c r="A54" s="2">
        <v>14</v>
      </c>
      <c r="B54" s="2" t="s">
        <v>1514</v>
      </c>
      <c r="C54" s="20" t="s">
        <v>601</v>
      </c>
      <c r="D54" s="25" t="s">
        <v>1685</v>
      </c>
      <c r="E54" s="17" t="s">
        <v>1603</v>
      </c>
      <c r="F54" s="2" t="s">
        <v>1686</v>
      </c>
      <c r="G54" s="32" t="s">
        <v>1545</v>
      </c>
      <c r="H54" s="7" t="str">
        <f t="shared" si="0"/>
        <v>▶</v>
      </c>
    </row>
    <row r="55" spans="1:8" x14ac:dyDescent="0.3">
      <c r="A55" s="2">
        <v>15</v>
      </c>
      <c r="B55" s="2" t="s">
        <v>1514</v>
      </c>
      <c r="C55" s="20" t="s">
        <v>601</v>
      </c>
      <c r="D55" s="25" t="s">
        <v>1687</v>
      </c>
      <c r="E55" s="17" t="s">
        <v>1603</v>
      </c>
      <c r="F55" s="2" t="s">
        <v>1688</v>
      </c>
      <c r="G55" s="32" t="s">
        <v>1607</v>
      </c>
      <c r="H55" s="7" t="str">
        <f t="shared" si="0"/>
        <v>▶</v>
      </c>
    </row>
    <row r="56" spans="1:8" x14ac:dyDescent="0.3">
      <c r="A56" s="2">
        <v>1</v>
      </c>
      <c r="B56" s="2" t="s">
        <v>1514</v>
      </c>
      <c r="C56" s="20" t="s">
        <v>604</v>
      </c>
      <c r="D56" s="25" t="s">
        <v>1704</v>
      </c>
      <c r="E56" s="17" t="s">
        <v>1705</v>
      </c>
      <c r="F56" s="2" t="s">
        <v>604</v>
      </c>
      <c r="G56" s="32" t="s">
        <v>1587</v>
      </c>
      <c r="H56" s="7" t="str">
        <f t="shared" si="0"/>
        <v>▶</v>
      </c>
    </row>
    <row r="57" spans="1:8" x14ac:dyDescent="0.3">
      <c r="A57" s="2">
        <v>2</v>
      </c>
      <c r="B57" s="2" t="s">
        <v>1514</v>
      </c>
      <c r="C57" s="20" t="s">
        <v>604</v>
      </c>
      <c r="D57" s="25" t="s">
        <v>1706</v>
      </c>
      <c r="E57" s="18" t="s">
        <v>1707</v>
      </c>
      <c r="F57" s="2" t="s">
        <v>604</v>
      </c>
      <c r="G57" s="32" t="s">
        <v>1674</v>
      </c>
      <c r="H57" s="7" t="str">
        <f t="shared" si="0"/>
        <v>▶</v>
      </c>
    </row>
    <row r="58" spans="1:8" x14ac:dyDescent="0.3">
      <c r="A58" s="2">
        <v>3</v>
      </c>
      <c r="B58" s="2" t="s">
        <v>1514</v>
      </c>
      <c r="C58" s="20" t="s">
        <v>604</v>
      </c>
      <c r="D58" s="25" t="s">
        <v>1708</v>
      </c>
      <c r="E58" s="17" t="s">
        <v>1529</v>
      </c>
      <c r="F58" s="2" t="s">
        <v>604</v>
      </c>
      <c r="G58" s="32" t="s">
        <v>1637</v>
      </c>
      <c r="H58" s="7" t="str">
        <f t="shared" si="0"/>
        <v>▶</v>
      </c>
    </row>
    <row r="59" spans="1:8" x14ac:dyDescent="0.3">
      <c r="A59" s="2">
        <v>1</v>
      </c>
      <c r="B59" s="2" t="s">
        <v>1514</v>
      </c>
      <c r="C59" s="20" t="s">
        <v>607</v>
      </c>
      <c r="D59" s="25" t="s">
        <v>1581</v>
      </c>
      <c r="E59" s="17" t="s">
        <v>1582</v>
      </c>
      <c r="F59" s="2" t="s">
        <v>1583</v>
      </c>
      <c r="G59" s="32" t="s">
        <v>1584</v>
      </c>
      <c r="H59" s="7" t="str">
        <f t="shared" si="0"/>
        <v>▶</v>
      </c>
    </row>
    <row r="60" spans="1:8" x14ac:dyDescent="0.3">
      <c r="A60" s="2">
        <v>2</v>
      </c>
      <c r="B60" s="2" t="s">
        <v>1514</v>
      </c>
      <c r="C60" s="20" t="s">
        <v>607</v>
      </c>
      <c r="D60" s="25" t="s">
        <v>1585</v>
      </c>
      <c r="E60" s="17" t="s">
        <v>1586</v>
      </c>
      <c r="F60" s="2" t="s">
        <v>1583</v>
      </c>
      <c r="G60" s="32" t="s">
        <v>1587</v>
      </c>
      <c r="H60" s="7" t="str">
        <f t="shared" si="0"/>
        <v>▶</v>
      </c>
    </row>
    <row r="61" spans="1:8" x14ac:dyDescent="0.3">
      <c r="A61" s="2">
        <v>3</v>
      </c>
      <c r="B61" s="2" t="s">
        <v>1514</v>
      </c>
      <c r="C61" s="20" t="s">
        <v>607</v>
      </c>
      <c r="D61" s="25" t="s">
        <v>1588</v>
      </c>
      <c r="E61" s="17" t="s">
        <v>1589</v>
      </c>
      <c r="F61" s="2" t="s">
        <v>1583</v>
      </c>
      <c r="G61" s="32" t="s">
        <v>1587</v>
      </c>
      <c r="H61" s="7" t="str">
        <f t="shared" si="0"/>
        <v>▶</v>
      </c>
    </row>
    <row r="62" spans="1:8" x14ac:dyDescent="0.3">
      <c r="A62" s="2">
        <v>4</v>
      </c>
      <c r="B62" s="2" t="s">
        <v>1514</v>
      </c>
      <c r="C62" s="20" t="s">
        <v>607</v>
      </c>
      <c r="D62" s="25" t="s">
        <v>1590</v>
      </c>
      <c r="E62" s="17" t="s">
        <v>1591</v>
      </c>
      <c r="F62" s="2" t="s">
        <v>1583</v>
      </c>
      <c r="G62" s="32" t="s">
        <v>1587</v>
      </c>
      <c r="H62" s="7" t="str">
        <f t="shared" si="0"/>
        <v>▶</v>
      </c>
    </row>
    <row r="63" spans="1:8" x14ac:dyDescent="0.3">
      <c r="A63" s="2">
        <v>5</v>
      </c>
      <c r="B63" s="2" t="s">
        <v>1514</v>
      </c>
      <c r="C63" s="20" t="s">
        <v>607</v>
      </c>
      <c r="D63" s="25" t="s">
        <v>1592</v>
      </c>
      <c r="E63" s="17" t="s">
        <v>1593</v>
      </c>
      <c r="F63" s="2" t="s">
        <v>1583</v>
      </c>
      <c r="G63" s="32" t="s">
        <v>1525</v>
      </c>
      <c r="H63" s="7" t="str">
        <f t="shared" si="0"/>
        <v>▶</v>
      </c>
    </row>
    <row r="64" spans="1:8" x14ac:dyDescent="0.3">
      <c r="A64" s="2">
        <v>6</v>
      </c>
      <c r="B64" s="2" t="s">
        <v>1514</v>
      </c>
      <c r="C64" s="20" t="s">
        <v>607</v>
      </c>
      <c r="D64" s="25" t="s">
        <v>1594</v>
      </c>
      <c r="E64" s="17" t="s">
        <v>1593</v>
      </c>
      <c r="F64" s="2" t="s">
        <v>1583</v>
      </c>
      <c r="G64" s="32" t="s">
        <v>1525</v>
      </c>
      <c r="H64" s="7" t="str">
        <f t="shared" si="0"/>
        <v>▶</v>
      </c>
    </row>
    <row r="65" spans="1:8" x14ac:dyDescent="0.3">
      <c r="A65" s="2">
        <v>7</v>
      </c>
      <c r="B65" s="2" t="s">
        <v>1514</v>
      </c>
      <c r="C65" s="20" t="s">
        <v>607</v>
      </c>
      <c r="D65" s="25" t="s">
        <v>1595</v>
      </c>
      <c r="E65" s="17" t="s">
        <v>1596</v>
      </c>
      <c r="F65" s="2" t="s">
        <v>1583</v>
      </c>
      <c r="G65" s="32" t="s">
        <v>1525</v>
      </c>
      <c r="H65" s="7" t="str">
        <f t="shared" si="0"/>
        <v>▶</v>
      </c>
    </row>
    <row r="66" spans="1:8" x14ac:dyDescent="0.3">
      <c r="A66" s="2">
        <v>8</v>
      </c>
      <c r="B66" s="2" t="s">
        <v>1514</v>
      </c>
      <c r="C66" s="20" t="s">
        <v>607</v>
      </c>
      <c r="D66" s="25" t="s">
        <v>1597</v>
      </c>
      <c r="E66" s="17" t="s">
        <v>1598</v>
      </c>
      <c r="F66" s="2" t="s">
        <v>1583</v>
      </c>
      <c r="G66" s="32" t="s">
        <v>1525</v>
      </c>
      <c r="H66" s="7" t="str">
        <f t="shared" si="0"/>
        <v>▶</v>
      </c>
    </row>
    <row r="67" spans="1:8" x14ac:dyDescent="0.3">
      <c r="A67" s="2">
        <v>9</v>
      </c>
      <c r="B67" s="2" t="s">
        <v>1514</v>
      </c>
      <c r="C67" s="20" t="s">
        <v>607</v>
      </c>
      <c r="D67" s="25" t="s">
        <v>1599</v>
      </c>
      <c r="E67" s="17" t="s">
        <v>1529</v>
      </c>
      <c r="F67" s="2" t="s">
        <v>1583</v>
      </c>
      <c r="G67" s="32" t="s">
        <v>1530</v>
      </c>
      <c r="H67" s="7" t="str">
        <f t="shared" ref="H67:H130" si="1">IF(ISBLANK($D67),"",HYPERLINK($D67,"▶"))</f>
        <v>▶</v>
      </c>
    </row>
    <row r="68" spans="1:8" x14ac:dyDescent="0.3">
      <c r="A68" s="2">
        <v>10</v>
      </c>
      <c r="B68" s="2" t="s">
        <v>1514</v>
      </c>
      <c r="C68" s="20" t="s">
        <v>607</v>
      </c>
      <c r="D68" s="25" t="s">
        <v>1600</v>
      </c>
      <c r="E68" s="17" t="s">
        <v>1601</v>
      </c>
      <c r="F68" s="2" t="s">
        <v>1583</v>
      </c>
      <c r="G68" s="32" t="s">
        <v>1530</v>
      </c>
      <c r="H68" s="7" t="str">
        <f t="shared" si="1"/>
        <v>▶</v>
      </c>
    </row>
    <row r="69" spans="1:8" x14ac:dyDescent="0.3">
      <c r="A69" s="2">
        <v>11</v>
      </c>
      <c r="B69" s="2" t="s">
        <v>1514</v>
      </c>
      <c r="C69" s="20" t="s">
        <v>607</v>
      </c>
      <c r="D69" s="25" t="s">
        <v>1602</v>
      </c>
      <c r="E69" s="17" t="s">
        <v>1603</v>
      </c>
      <c r="F69" s="2" t="s">
        <v>1604</v>
      </c>
      <c r="G69" s="32" t="s">
        <v>1545</v>
      </c>
      <c r="H69" s="7" t="str">
        <f t="shared" si="1"/>
        <v>▶</v>
      </c>
    </row>
    <row r="70" spans="1:8" x14ac:dyDescent="0.3">
      <c r="A70" s="2">
        <v>12</v>
      </c>
      <c r="B70" s="2" t="s">
        <v>1514</v>
      </c>
      <c r="C70" s="20" t="s">
        <v>607</v>
      </c>
      <c r="D70" s="25" t="s">
        <v>1605</v>
      </c>
      <c r="E70" s="17" t="s">
        <v>1603</v>
      </c>
      <c r="F70" s="2" t="s">
        <v>1606</v>
      </c>
      <c r="G70" s="32" t="s">
        <v>1607</v>
      </c>
      <c r="H70" s="7" t="str">
        <f t="shared" si="1"/>
        <v>▶</v>
      </c>
    </row>
    <row r="71" spans="1:8" x14ac:dyDescent="0.3">
      <c r="A71" s="2">
        <v>13</v>
      </c>
      <c r="B71" s="2" t="s">
        <v>1514</v>
      </c>
      <c r="C71" s="20" t="s">
        <v>607</v>
      </c>
      <c r="D71" s="25" t="s">
        <v>1608</v>
      </c>
      <c r="E71" s="17" t="s">
        <v>1603</v>
      </c>
      <c r="F71" s="2" t="s">
        <v>1609</v>
      </c>
      <c r="G71" s="32" t="s">
        <v>1607</v>
      </c>
      <c r="H71" s="7" t="str">
        <f t="shared" si="1"/>
        <v>▶</v>
      </c>
    </row>
    <row r="72" spans="1:8" x14ac:dyDescent="0.3">
      <c r="A72" s="2">
        <v>14</v>
      </c>
      <c r="B72" s="2" t="s">
        <v>1514</v>
      </c>
      <c r="C72" s="20" t="s">
        <v>607</v>
      </c>
      <c r="D72" s="25" t="s">
        <v>1610</v>
      </c>
      <c r="E72" s="17" t="s">
        <v>1611</v>
      </c>
      <c r="F72" s="2" t="s">
        <v>1583</v>
      </c>
      <c r="G72" s="32" t="s">
        <v>1612</v>
      </c>
      <c r="H72" s="7" t="str">
        <f t="shared" si="1"/>
        <v>▶</v>
      </c>
    </row>
    <row r="73" spans="1:8" x14ac:dyDescent="0.3">
      <c r="A73" s="2">
        <v>1</v>
      </c>
      <c r="B73" s="2" t="s">
        <v>1709</v>
      </c>
      <c r="C73" s="20" t="s">
        <v>769</v>
      </c>
      <c r="D73" s="25" t="s">
        <v>1731</v>
      </c>
      <c r="E73" s="17" t="s">
        <v>1541</v>
      </c>
      <c r="F73" s="2" t="s">
        <v>1732</v>
      </c>
      <c r="G73" s="32" t="s">
        <v>1584</v>
      </c>
      <c r="H73" s="7" t="str">
        <f t="shared" si="1"/>
        <v>▶</v>
      </c>
    </row>
    <row r="74" spans="1:8" x14ac:dyDescent="0.3">
      <c r="A74" s="2">
        <v>2</v>
      </c>
      <c r="B74" s="2" t="s">
        <v>1709</v>
      </c>
      <c r="C74" s="20" t="s">
        <v>769</v>
      </c>
      <c r="D74" s="25" t="s">
        <v>1733</v>
      </c>
      <c r="E74" s="17" t="s">
        <v>1541</v>
      </c>
      <c r="F74" s="2" t="s">
        <v>1732</v>
      </c>
      <c r="G74" s="32" t="s">
        <v>1734</v>
      </c>
      <c r="H74" s="7" t="str">
        <f t="shared" si="1"/>
        <v>▶</v>
      </c>
    </row>
    <row r="75" spans="1:8" x14ac:dyDescent="0.3">
      <c r="A75" s="2">
        <v>3</v>
      </c>
      <c r="B75" s="2" t="s">
        <v>1709</v>
      </c>
      <c r="C75" s="20" t="s">
        <v>769</v>
      </c>
      <c r="D75" s="25" t="s">
        <v>1735</v>
      </c>
      <c r="E75" s="17" t="s">
        <v>1541</v>
      </c>
      <c r="F75" s="2" t="s">
        <v>1732</v>
      </c>
      <c r="G75" s="32" t="s">
        <v>1736</v>
      </c>
      <c r="H75" s="7" t="str">
        <f t="shared" si="1"/>
        <v>▶</v>
      </c>
    </row>
    <row r="76" spans="1:8" x14ac:dyDescent="0.3">
      <c r="A76" s="2">
        <v>4</v>
      </c>
      <c r="B76" s="2" t="s">
        <v>1709</v>
      </c>
      <c r="C76" s="20" t="s">
        <v>769</v>
      </c>
      <c r="D76" s="25" t="s">
        <v>1737</v>
      </c>
      <c r="E76" s="17" t="s">
        <v>1541</v>
      </c>
      <c r="F76" s="2" t="s">
        <v>1732</v>
      </c>
      <c r="G76" s="32" t="s">
        <v>1738</v>
      </c>
      <c r="H76" s="7" t="str">
        <f t="shared" si="1"/>
        <v>▶</v>
      </c>
    </row>
    <row r="77" spans="1:8" x14ac:dyDescent="0.3">
      <c r="A77" s="2">
        <v>5</v>
      </c>
      <c r="B77" s="2" t="s">
        <v>1709</v>
      </c>
      <c r="C77" s="20" t="s">
        <v>769</v>
      </c>
      <c r="D77" s="25" t="s">
        <v>1739</v>
      </c>
      <c r="E77" s="17" t="s">
        <v>1603</v>
      </c>
      <c r="F77" s="2" t="s">
        <v>1740</v>
      </c>
      <c r="G77" s="32" t="s">
        <v>1530</v>
      </c>
      <c r="H77" s="7" t="str">
        <f t="shared" si="1"/>
        <v>▶</v>
      </c>
    </row>
    <row r="78" spans="1:8" x14ac:dyDescent="0.3">
      <c r="A78" s="2">
        <v>6</v>
      </c>
      <c r="B78" s="2" t="s">
        <v>1709</v>
      </c>
      <c r="C78" s="20" t="s">
        <v>769</v>
      </c>
      <c r="D78" s="25" t="s">
        <v>1741</v>
      </c>
      <c r="E78" s="17" t="s">
        <v>1682</v>
      </c>
      <c r="F78" s="2" t="s">
        <v>769</v>
      </c>
      <c r="G78" s="32" t="s">
        <v>1637</v>
      </c>
      <c r="H78" s="7" t="str">
        <f t="shared" si="1"/>
        <v>▶</v>
      </c>
    </row>
    <row r="79" spans="1:8" x14ac:dyDescent="0.3">
      <c r="A79" s="2">
        <v>7</v>
      </c>
      <c r="B79" s="2" t="s">
        <v>1709</v>
      </c>
      <c r="C79" s="20" t="s">
        <v>769</v>
      </c>
      <c r="D79" s="25" t="s">
        <v>1742</v>
      </c>
      <c r="E79" s="17" t="s">
        <v>1529</v>
      </c>
      <c r="F79" s="2" t="s">
        <v>769</v>
      </c>
      <c r="G79" s="32" t="s">
        <v>1637</v>
      </c>
      <c r="H79" s="7" t="str">
        <f t="shared" si="1"/>
        <v>▶</v>
      </c>
    </row>
    <row r="80" spans="1:8" x14ac:dyDescent="0.3">
      <c r="A80" s="2">
        <v>8</v>
      </c>
      <c r="B80" s="2" t="s">
        <v>1709</v>
      </c>
      <c r="C80" s="20" t="s">
        <v>769</v>
      </c>
      <c r="D80" s="25" t="s">
        <v>1743</v>
      </c>
      <c r="E80" s="17" t="s">
        <v>1603</v>
      </c>
      <c r="F80" s="2" t="s">
        <v>1740</v>
      </c>
      <c r="G80" s="32" t="s">
        <v>1637</v>
      </c>
      <c r="H80" s="7" t="str">
        <f t="shared" si="1"/>
        <v>▶</v>
      </c>
    </row>
    <row r="81" spans="1:8" x14ac:dyDescent="0.3">
      <c r="A81" s="2">
        <v>9</v>
      </c>
      <c r="B81" s="2" t="s">
        <v>1709</v>
      </c>
      <c r="C81" s="20" t="s">
        <v>769</v>
      </c>
      <c r="D81" s="25" t="s">
        <v>1744</v>
      </c>
      <c r="E81" s="17" t="s">
        <v>1603</v>
      </c>
      <c r="F81" s="2" t="s">
        <v>1745</v>
      </c>
      <c r="G81" s="32" t="s">
        <v>1637</v>
      </c>
      <c r="H81" s="7" t="str">
        <f t="shared" si="1"/>
        <v>▶</v>
      </c>
    </row>
    <row r="82" spans="1:8" x14ac:dyDescent="0.3">
      <c r="A82" s="2">
        <v>10</v>
      </c>
      <c r="B82" s="2" t="s">
        <v>1709</v>
      </c>
      <c r="C82" s="20" t="s">
        <v>769</v>
      </c>
      <c r="D82" s="25" t="s">
        <v>1746</v>
      </c>
      <c r="E82" s="17" t="s">
        <v>1603</v>
      </c>
      <c r="F82" s="2" t="s">
        <v>1747</v>
      </c>
      <c r="G82" s="32" t="s">
        <v>1637</v>
      </c>
      <c r="H82" s="7" t="str">
        <f t="shared" si="1"/>
        <v>▶</v>
      </c>
    </row>
    <row r="83" spans="1:8" x14ac:dyDescent="0.3">
      <c r="A83" s="2">
        <v>11</v>
      </c>
      <c r="B83" s="2" t="s">
        <v>1709</v>
      </c>
      <c r="C83" s="20" t="s">
        <v>769</v>
      </c>
      <c r="D83" s="25" t="s">
        <v>1748</v>
      </c>
      <c r="E83" s="17" t="s">
        <v>1603</v>
      </c>
      <c r="F83" s="2" t="s">
        <v>1749</v>
      </c>
      <c r="G83" s="32" t="s">
        <v>1639</v>
      </c>
      <c r="H83" s="7" t="str">
        <f t="shared" si="1"/>
        <v>▶</v>
      </c>
    </row>
    <row r="84" spans="1:8" x14ac:dyDescent="0.3">
      <c r="A84" s="2">
        <v>12</v>
      </c>
      <c r="B84" s="2" t="s">
        <v>1709</v>
      </c>
      <c r="C84" s="20" t="s">
        <v>769</v>
      </c>
      <c r="D84" s="25" t="s">
        <v>1750</v>
      </c>
      <c r="E84" s="17" t="s">
        <v>1603</v>
      </c>
      <c r="F84" s="2" t="s">
        <v>1751</v>
      </c>
      <c r="G84" s="32" t="s">
        <v>1639</v>
      </c>
      <c r="H84" s="7" t="str">
        <f t="shared" si="1"/>
        <v>▶</v>
      </c>
    </row>
    <row r="85" spans="1:8" x14ac:dyDescent="0.3">
      <c r="A85" s="2">
        <v>13</v>
      </c>
      <c r="B85" s="2" t="s">
        <v>1709</v>
      </c>
      <c r="C85" s="20" t="s">
        <v>769</v>
      </c>
      <c r="D85" s="25" t="s">
        <v>1752</v>
      </c>
      <c r="E85" s="17" t="s">
        <v>1603</v>
      </c>
      <c r="F85" s="2" t="s">
        <v>1753</v>
      </c>
      <c r="G85" s="32" t="s">
        <v>1545</v>
      </c>
      <c r="H85" s="7" t="str">
        <f t="shared" si="1"/>
        <v>▶</v>
      </c>
    </row>
    <row r="86" spans="1:8" x14ac:dyDescent="0.3">
      <c r="A86" s="2">
        <v>14</v>
      </c>
      <c r="B86" s="2" t="s">
        <v>1709</v>
      </c>
      <c r="C86" s="20" t="s">
        <v>769</v>
      </c>
      <c r="D86" s="25" t="s">
        <v>1754</v>
      </c>
      <c r="E86" s="17" t="s">
        <v>1603</v>
      </c>
      <c r="F86" s="2" t="s">
        <v>1755</v>
      </c>
      <c r="G86" s="32" t="s">
        <v>1545</v>
      </c>
      <c r="H86" s="7" t="str">
        <f t="shared" si="1"/>
        <v>▶</v>
      </c>
    </row>
    <row r="87" spans="1:8" x14ac:dyDescent="0.3">
      <c r="A87" s="2">
        <v>15</v>
      </c>
      <c r="B87" s="2" t="s">
        <v>1709</v>
      </c>
      <c r="C87" s="20" t="s">
        <v>769</v>
      </c>
      <c r="D87" s="25" t="s">
        <v>1756</v>
      </c>
      <c r="E87" s="17" t="s">
        <v>1541</v>
      </c>
      <c r="F87" s="2" t="s">
        <v>1732</v>
      </c>
      <c r="G87" s="32" t="s">
        <v>1757</v>
      </c>
      <c r="H87" s="7" t="str">
        <f t="shared" si="1"/>
        <v>▶</v>
      </c>
    </row>
    <row r="88" spans="1:8" x14ac:dyDescent="0.3">
      <c r="A88" s="2">
        <v>1</v>
      </c>
      <c r="B88" s="2" t="s">
        <v>1709</v>
      </c>
      <c r="C88" s="20" t="s">
        <v>772</v>
      </c>
      <c r="D88" s="25" t="s">
        <v>1759</v>
      </c>
      <c r="E88" s="17" t="s">
        <v>1760</v>
      </c>
      <c r="F88" s="2" t="s">
        <v>1761</v>
      </c>
      <c r="G88" s="32" t="s">
        <v>1625</v>
      </c>
      <c r="H88" s="7" t="str">
        <f t="shared" si="1"/>
        <v>▶</v>
      </c>
    </row>
    <row r="89" spans="1:8" x14ac:dyDescent="0.3">
      <c r="A89" s="2">
        <v>2</v>
      </c>
      <c r="B89" s="2" t="s">
        <v>1709</v>
      </c>
      <c r="C89" s="20" t="s">
        <v>772</v>
      </c>
      <c r="D89" s="25" t="s">
        <v>1762</v>
      </c>
      <c r="E89" s="17" t="s">
        <v>1529</v>
      </c>
      <c r="F89" s="2" t="s">
        <v>772</v>
      </c>
      <c r="G89" s="32" t="s">
        <v>1637</v>
      </c>
      <c r="H89" s="7" t="str">
        <f t="shared" si="1"/>
        <v>▶</v>
      </c>
    </row>
    <row r="90" spans="1:8" x14ac:dyDescent="0.3">
      <c r="A90" s="2">
        <v>1</v>
      </c>
      <c r="B90" s="2" t="s">
        <v>1709</v>
      </c>
      <c r="C90" s="20" t="s">
        <v>775</v>
      </c>
      <c r="D90" s="25" t="s">
        <v>1763</v>
      </c>
      <c r="E90" s="17" t="s">
        <v>1764</v>
      </c>
      <c r="F90" s="2" t="s">
        <v>775</v>
      </c>
      <c r="G90" s="32" t="s">
        <v>1615</v>
      </c>
      <c r="H90" s="7" t="str">
        <f t="shared" si="1"/>
        <v>▶</v>
      </c>
    </row>
    <row r="91" spans="1:8" x14ac:dyDescent="0.3">
      <c r="A91" s="2">
        <v>2</v>
      </c>
      <c r="B91" s="2" t="s">
        <v>1709</v>
      </c>
      <c r="C91" s="20" t="s">
        <v>775</v>
      </c>
      <c r="D91" s="25" t="s">
        <v>1765</v>
      </c>
      <c r="E91" s="17" t="s">
        <v>1766</v>
      </c>
      <c r="F91" s="2" t="s">
        <v>775</v>
      </c>
      <c r="G91" s="32" t="s">
        <v>1767</v>
      </c>
      <c r="H91" s="7" t="str">
        <f t="shared" si="1"/>
        <v>▶</v>
      </c>
    </row>
    <row r="92" spans="1:8" x14ac:dyDescent="0.3">
      <c r="A92" s="2">
        <v>3</v>
      </c>
      <c r="B92" s="2" t="s">
        <v>1709</v>
      </c>
      <c r="C92" s="20" t="s">
        <v>775</v>
      </c>
      <c r="D92" s="25" t="s">
        <v>1768</v>
      </c>
      <c r="E92" s="17" t="s">
        <v>1766</v>
      </c>
      <c r="F92" s="2" t="s">
        <v>775</v>
      </c>
      <c r="G92" s="32" t="s">
        <v>1767</v>
      </c>
      <c r="H92" s="7" t="str">
        <f t="shared" si="1"/>
        <v>▶</v>
      </c>
    </row>
    <row r="93" spans="1:8" x14ac:dyDescent="0.3">
      <c r="A93" s="2">
        <v>4</v>
      </c>
      <c r="B93" s="2" t="s">
        <v>1709</v>
      </c>
      <c r="C93" s="20" t="s">
        <v>775</v>
      </c>
      <c r="D93" s="25" t="s">
        <v>1769</v>
      </c>
      <c r="E93" s="17" t="s">
        <v>1770</v>
      </c>
      <c r="F93" s="2" t="s">
        <v>775</v>
      </c>
      <c r="G93" s="32" t="s">
        <v>1625</v>
      </c>
      <c r="H93" s="7" t="str">
        <f t="shared" si="1"/>
        <v>▶</v>
      </c>
    </row>
    <row r="94" spans="1:8" x14ac:dyDescent="0.3">
      <c r="A94" s="2">
        <v>5</v>
      </c>
      <c r="B94" s="2" t="s">
        <v>1709</v>
      </c>
      <c r="C94" s="20" t="s">
        <v>775</v>
      </c>
      <c r="D94" s="25" t="s">
        <v>1771</v>
      </c>
      <c r="E94" s="17" t="s">
        <v>1603</v>
      </c>
      <c r="F94" s="2" t="s">
        <v>1772</v>
      </c>
      <c r="G94" s="32" t="s">
        <v>1637</v>
      </c>
      <c r="H94" s="7" t="str">
        <f t="shared" si="1"/>
        <v>▶</v>
      </c>
    </row>
    <row r="95" spans="1:8" x14ac:dyDescent="0.3">
      <c r="A95" s="2">
        <v>6</v>
      </c>
      <c r="B95" s="2" t="s">
        <v>1709</v>
      </c>
      <c r="C95" s="20" t="s">
        <v>775</v>
      </c>
      <c r="D95" s="25" t="s">
        <v>1773</v>
      </c>
      <c r="E95" s="17" t="s">
        <v>1603</v>
      </c>
      <c r="F95" s="2" t="s">
        <v>1774</v>
      </c>
      <c r="G95" s="32" t="s">
        <v>1775</v>
      </c>
      <c r="H95" s="7" t="str">
        <f t="shared" si="1"/>
        <v>▶</v>
      </c>
    </row>
    <row r="96" spans="1:8" x14ac:dyDescent="0.3">
      <c r="A96" s="2">
        <v>7</v>
      </c>
      <c r="B96" s="2" t="s">
        <v>1709</v>
      </c>
      <c r="C96" s="20" t="s">
        <v>775</v>
      </c>
      <c r="D96" s="25" t="s">
        <v>1776</v>
      </c>
      <c r="E96" s="17" t="s">
        <v>1603</v>
      </c>
      <c r="F96" s="2" t="s">
        <v>1777</v>
      </c>
      <c r="G96" s="32" t="s">
        <v>1775</v>
      </c>
      <c r="H96" s="7" t="str">
        <f t="shared" si="1"/>
        <v>▶</v>
      </c>
    </row>
    <row r="97" spans="1:8" x14ac:dyDescent="0.3">
      <c r="A97" s="2">
        <v>8</v>
      </c>
      <c r="B97" s="2" t="s">
        <v>1709</v>
      </c>
      <c r="C97" s="20" t="s">
        <v>775</v>
      </c>
      <c r="D97" s="25" t="s">
        <v>1778</v>
      </c>
      <c r="E97" s="17" t="s">
        <v>1779</v>
      </c>
      <c r="F97" s="2" t="s">
        <v>775</v>
      </c>
      <c r="G97" s="32" t="s">
        <v>1545</v>
      </c>
      <c r="H97" s="7" t="str">
        <f t="shared" si="1"/>
        <v>▶</v>
      </c>
    </row>
    <row r="98" spans="1:8" x14ac:dyDescent="0.3">
      <c r="A98" s="2">
        <v>9</v>
      </c>
      <c r="B98" s="2" t="s">
        <v>1709</v>
      </c>
      <c r="C98" s="20" t="s">
        <v>775</v>
      </c>
      <c r="D98" s="25" t="s">
        <v>1780</v>
      </c>
      <c r="E98" s="17" t="s">
        <v>1781</v>
      </c>
      <c r="F98" s="2" t="s">
        <v>775</v>
      </c>
      <c r="G98" s="32" t="s">
        <v>1545</v>
      </c>
      <c r="H98" s="7" t="str">
        <f t="shared" si="1"/>
        <v>▶</v>
      </c>
    </row>
    <row r="99" spans="1:8" x14ac:dyDescent="0.3">
      <c r="A99" s="2">
        <v>10</v>
      </c>
      <c r="B99" s="2" t="s">
        <v>1709</v>
      </c>
      <c r="C99" s="20" t="s">
        <v>775</v>
      </c>
      <c r="D99" s="25" t="s">
        <v>1782</v>
      </c>
      <c r="E99" s="17" t="s">
        <v>1783</v>
      </c>
      <c r="F99" s="2" t="s">
        <v>775</v>
      </c>
      <c r="G99" s="32" t="s">
        <v>1545</v>
      </c>
      <c r="H99" s="7" t="str">
        <f t="shared" si="1"/>
        <v>▶</v>
      </c>
    </row>
    <row r="100" spans="1:8" x14ac:dyDescent="0.3">
      <c r="A100" s="2">
        <v>11</v>
      </c>
      <c r="B100" s="2" t="s">
        <v>1709</v>
      </c>
      <c r="C100" s="20" t="s">
        <v>775</v>
      </c>
      <c r="D100" s="25" t="s">
        <v>1784</v>
      </c>
      <c r="E100" s="17" t="s">
        <v>1785</v>
      </c>
      <c r="F100" s="2" t="s">
        <v>775</v>
      </c>
      <c r="G100" s="32" t="s">
        <v>1545</v>
      </c>
      <c r="H100" s="7" t="str">
        <f t="shared" si="1"/>
        <v>▶</v>
      </c>
    </row>
    <row r="101" spans="1:8" x14ac:dyDescent="0.3">
      <c r="A101" s="2">
        <v>1</v>
      </c>
      <c r="B101" s="2" t="s">
        <v>1709</v>
      </c>
      <c r="C101" s="20" t="s">
        <v>778</v>
      </c>
      <c r="D101" s="25" t="s">
        <v>1789</v>
      </c>
      <c r="E101" s="17" t="s">
        <v>1529</v>
      </c>
      <c r="F101" s="2" t="s">
        <v>778</v>
      </c>
      <c r="G101" s="32" t="s">
        <v>1637</v>
      </c>
      <c r="H101" s="7" t="str">
        <f t="shared" si="1"/>
        <v>▶</v>
      </c>
    </row>
    <row r="102" spans="1:8" x14ac:dyDescent="0.3">
      <c r="A102" s="2">
        <v>2</v>
      </c>
      <c r="B102" s="2" t="s">
        <v>1709</v>
      </c>
      <c r="C102" s="20" t="s">
        <v>778</v>
      </c>
      <c r="D102" s="25" t="s">
        <v>1790</v>
      </c>
      <c r="E102" s="17" t="s">
        <v>1760</v>
      </c>
      <c r="F102" s="2" t="s">
        <v>1791</v>
      </c>
      <c r="G102" s="32" t="s">
        <v>1792</v>
      </c>
      <c r="H102" s="7" t="str">
        <f t="shared" si="1"/>
        <v>▶</v>
      </c>
    </row>
    <row r="103" spans="1:8" x14ac:dyDescent="0.3">
      <c r="A103" s="2">
        <v>1</v>
      </c>
      <c r="B103" s="2" t="s">
        <v>1709</v>
      </c>
      <c r="C103" s="20" t="s">
        <v>781</v>
      </c>
      <c r="D103" s="25" t="s">
        <v>1796</v>
      </c>
      <c r="E103" s="17" t="s">
        <v>1797</v>
      </c>
      <c r="F103" s="2" t="s">
        <v>781</v>
      </c>
      <c r="G103" s="32" t="s">
        <v>1584</v>
      </c>
      <c r="H103" s="7" t="str">
        <f t="shared" si="1"/>
        <v>▶</v>
      </c>
    </row>
    <row r="104" spans="1:8" x14ac:dyDescent="0.3">
      <c r="A104" s="2">
        <v>2</v>
      </c>
      <c r="B104" s="2" t="s">
        <v>1709</v>
      </c>
      <c r="C104" s="20" t="s">
        <v>781</v>
      </c>
      <c r="D104" s="25" t="s">
        <v>1798</v>
      </c>
      <c r="E104" s="17" t="s">
        <v>1799</v>
      </c>
      <c r="F104" s="2" t="s">
        <v>781</v>
      </c>
      <c r="G104" s="32" t="s">
        <v>1615</v>
      </c>
      <c r="H104" s="7" t="str">
        <f t="shared" si="1"/>
        <v>▶</v>
      </c>
    </row>
    <row r="105" spans="1:8" x14ac:dyDescent="0.3">
      <c r="A105" s="2">
        <v>3</v>
      </c>
      <c r="B105" s="2" t="s">
        <v>1709</v>
      </c>
      <c r="C105" s="20" t="s">
        <v>781</v>
      </c>
      <c r="D105" s="25" t="s">
        <v>1800</v>
      </c>
      <c r="E105" s="17" t="s">
        <v>1682</v>
      </c>
      <c r="F105" s="2" t="s">
        <v>781</v>
      </c>
      <c r="G105" s="32" t="s">
        <v>1530</v>
      </c>
      <c r="H105" s="7" t="str">
        <f t="shared" si="1"/>
        <v>▶</v>
      </c>
    </row>
    <row r="106" spans="1:8" x14ac:dyDescent="0.3">
      <c r="A106" s="2">
        <v>4</v>
      </c>
      <c r="B106" s="2" t="s">
        <v>1709</v>
      </c>
      <c r="C106" s="20" t="s">
        <v>781</v>
      </c>
      <c r="D106" s="25" t="s">
        <v>1801</v>
      </c>
      <c r="E106" s="17" t="s">
        <v>1529</v>
      </c>
      <c r="F106" s="2" t="s">
        <v>781</v>
      </c>
      <c r="G106" s="32" t="s">
        <v>1530</v>
      </c>
      <c r="H106" s="7" t="str">
        <f t="shared" si="1"/>
        <v>▶</v>
      </c>
    </row>
    <row r="107" spans="1:8" x14ac:dyDescent="0.3">
      <c r="A107" s="2">
        <v>5</v>
      </c>
      <c r="B107" s="2" t="s">
        <v>1709</v>
      </c>
      <c r="C107" s="20" t="s">
        <v>781</v>
      </c>
      <c r="D107" s="25" t="s">
        <v>1802</v>
      </c>
      <c r="E107" s="17" t="s">
        <v>1603</v>
      </c>
      <c r="F107" s="2" t="s">
        <v>1803</v>
      </c>
      <c r="G107" s="32" t="s">
        <v>1775</v>
      </c>
      <c r="H107" s="7" t="str">
        <f t="shared" si="1"/>
        <v>▶</v>
      </c>
    </row>
    <row r="108" spans="1:8" x14ac:dyDescent="0.3">
      <c r="A108" s="2">
        <v>6</v>
      </c>
      <c r="B108" s="2" t="s">
        <v>1709</v>
      </c>
      <c r="C108" s="20" t="s">
        <v>781</v>
      </c>
      <c r="D108" s="25" t="s">
        <v>1804</v>
      </c>
      <c r="E108" s="17" t="s">
        <v>1603</v>
      </c>
      <c r="F108" s="2" t="s">
        <v>1805</v>
      </c>
      <c r="G108" s="32" t="s">
        <v>1775</v>
      </c>
      <c r="H108" s="7" t="str">
        <f t="shared" si="1"/>
        <v>▶</v>
      </c>
    </row>
    <row r="109" spans="1:8" x14ac:dyDescent="0.3">
      <c r="A109" s="2">
        <v>1</v>
      </c>
      <c r="B109" s="2" t="s">
        <v>1709</v>
      </c>
      <c r="C109" s="20" t="s">
        <v>784</v>
      </c>
      <c r="D109" s="25" t="s">
        <v>1809</v>
      </c>
      <c r="E109" s="17" t="s">
        <v>1810</v>
      </c>
      <c r="F109" s="2" t="s">
        <v>1811</v>
      </c>
      <c r="G109" s="32" t="s">
        <v>1538</v>
      </c>
      <c r="H109" s="7" t="str">
        <f t="shared" si="1"/>
        <v>▶</v>
      </c>
    </row>
    <row r="110" spans="1:8" x14ac:dyDescent="0.3">
      <c r="A110" s="2">
        <v>2</v>
      </c>
      <c r="B110" s="2" t="s">
        <v>1709</v>
      </c>
      <c r="C110" s="20" t="s">
        <v>784</v>
      </c>
      <c r="D110" s="25" t="s">
        <v>1812</v>
      </c>
      <c r="E110" s="17" t="s">
        <v>1603</v>
      </c>
      <c r="F110" s="2" t="s">
        <v>1813</v>
      </c>
      <c r="G110" s="32" t="s">
        <v>1538</v>
      </c>
      <c r="H110" s="7" t="str">
        <f t="shared" si="1"/>
        <v>▶</v>
      </c>
    </row>
    <row r="111" spans="1:8" x14ac:dyDescent="0.3">
      <c r="A111" s="2">
        <v>3</v>
      </c>
      <c r="B111" s="2" t="s">
        <v>1709</v>
      </c>
      <c r="C111" s="20" t="s">
        <v>784</v>
      </c>
      <c r="D111" s="25" t="s">
        <v>1814</v>
      </c>
      <c r="E111" s="17" t="s">
        <v>1603</v>
      </c>
      <c r="F111" s="2" t="s">
        <v>1815</v>
      </c>
      <c r="G111" s="32" t="s">
        <v>1623</v>
      </c>
      <c r="H111" s="7" t="str">
        <f t="shared" si="1"/>
        <v>▶</v>
      </c>
    </row>
    <row r="112" spans="1:8" x14ac:dyDescent="0.3">
      <c r="A112" s="2">
        <v>4</v>
      </c>
      <c r="B112" s="2" t="s">
        <v>1709</v>
      </c>
      <c r="C112" s="20" t="s">
        <v>784</v>
      </c>
      <c r="D112" s="25" t="s">
        <v>1816</v>
      </c>
      <c r="E112" s="17" t="s">
        <v>1603</v>
      </c>
      <c r="F112" s="2" t="s">
        <v>1817</v>
      </c>
      <c r="G112" s="32" t="s">
        <v>1767</v>
      </c>
      <c r="H112" s="7" t="str">
        <f t="shared" si="1"/>
        <v>▶</v>
      </c>
    </row>
    <row r="113" spans="1:8" x14ac:dyDescent="0.3">
      <c r="A113" s="2">
        <v>5</v>
      </c>
      <c r="B113" s="2" t="s">
        <v>1709</v>
      </c>
      <c r="C113" s="20" t="s">
        <v>784</v>
      </c>
      <c r="D113" s="25" t="s">
        <v>1818</v>
      </c>
      <c r="E113" s="17" t="s">
        <v>1603</v>
      </c>
      <c r="F113" s="2" t="s">
        <v>1819</v>
      </c>
      <c r="G113" s="32" t="s">
        <v>1767</v>
      </c>
      <c r="H113" s="7" t="str">
        <f t="shared" si="1"/>
        <v>▶</v>
      </c>
    </row>
    <row r="114" spans="1:8" x14ac:dyDescent="0.3">
      <c r="A114" s="2">
        <v>6</v>
      </c>
      <c r="B114" s="2" t="s">
        <v>1709</v>
      </c>
      <c r="C114" s="20" t="s">
        <v>784</v>
      </c>
      <c r="D114" s="25" t="s">
        <v>1820</v>
      </c>
      <c r="E114" s="17" t="s">
        <v>1603</v>
      </c>
      <c r="F114" s="2" t="s">
        <v>1821</v>
      </c>
      <c r="G114" s="32" t="s">
        <v>1822</v>
      </c>
      <c r="H114" s="7" t="str">
        <f t="shared" si="1"/>
        <v>▶</v>
      </c>
    </row>
    <row r="115" spans="1:8" x14ac:dyDescent="0.3">
      <c r="A115" s="2">
        <v>7</v>
      </c>
      <c r="B115" s="2" t="s">
        <v>1709</v>
      </c>
      <c r="C115" s="20" t="s">
        <v>784</v>
      </c>
      <c r="D115" s="25" t="s">
        <v>1823</v>
      </c>
      <c r="E115" s="17" t="s">
        <v>1541</v>
      </c>
      <c r="F115" s="2" t="s">
        <v>1811</v>
      </c>
      <c r="G115" s="32" t="s">
        <v>1824</v>
      </c>
      <c r="H115" s="7" t="str">
        <f t="shared" si="1"/>
        <v>▶</v>
      </c>
    </row>
    <row r="116" spans="1:8" x14ac:dyDescent="0.3">
      <c r="A116" s="2">
        <v>8</v>
      </c>
      <c r="B116" s="2" t="s">
        <v>1709</v>
      </c>
      <c r="C116" s="20" t="s">
        <v>784</v>
      </c>
      <c r="D116" s="25" t="s">
        <v>1825</v>
      </c>
      <c r="E116" s="17" t="s">
        <v>1603</v>
      </c>
      <c r="F116" s="2" t="s">
        <v>1817</v>
      </c>
      <c r="G116" s="32" t="s">
        <v>1824</v>
      </c>
      <c r="H116" s="7" t="str">
        <f t="shared" si="1"/>
        <v>▶</v>
      </c>
    </row>
    <row r="117" spans="1:8" x14ac:dyDescent="0.3">
      <c r="A117" s="2">
        <v>9</v>
      </c>
      <c r="B117" s="2" t="s">
        <v>1709</v>
      </c>
      <c r="C117" s="20" t="s">
        <v>784</v>
      </c>
      <c r="D117" s="25" t="s">
        <v>1826</v>
      </c>
      <c r="E117" s="17" t="s">
        <v>1603</v>
      </c>
      <c r="F117" s="2" t="s">
        <v>1827</v>
      </c>
      <c r="G117" s="32" t="s">
        <v>1824</v>
      </c>
      <c r="H117" s="7" t="str">
        <f t="shared" si="1"/>
        <v>▶</v>
      </c>
    </row>
    <row r="118" spans="1:8" x14ac:dyDescent="0.3">
      <c r="A118" s="2">
        <v>10</v>
      </c>
      <c r="B118" s="2" t="s">
        <v>1709</v>
      </c>
      <c r="C118" s="20" t="s">
        <v>784</v>
      </c>
      <c r="D118" s="25" t="s">
        <v>1828</v>
      </c>
      <c r="E118" s="17" t="s">
        <v>1603</v>
      </c>
      <c r="F118" s="2" t="s">
        <v>1829</v>
      </c>
      <c r="G118" s="32" t="s">
        <v>1824</v>
      </c>
      <c r="H118" s="7" t="str">
        <f t="shared" si="1"/>
        <v>▶</v>
      </c>
    </row>
    <row r="119" spans="1:8" x14ac:dyDescent="0.3">
      <c r="A119" s="2">
        <v>11</v>
      </c>
      <c r="B119" s="2" t="s">
        <v>1709</v>
      </c>
      <c r="C119" s="20" t="s">
        <v>784</v>
      </c>
      <c r="D119" s="25" t="s">
        <v>1830</v>
      </c>
      <c r="E119" s="17" t="s">
        <v>1529</v>
      </c>
      <c r="F119" s="2" t="s">
        <v>784</v>
      </c>
      <c r="G119" s="32" t="s">
        <v>1530</v>
      </c>
      <c r="H119" s="7" t="str">
        <f t="shared" si="1"/>
        <v>▶</v>
      </c>
    </row>
    <row r="120" spans="1:8" x14ac:dyDescent="0.3">
      <c r="A120" s="2">
        <v>12</v>
      </c>
      <c r="B120" s="2" t="s">
        <v>1709</v>
      </c>
      <c r="C120" s="20" t="s">
        <v>784</v>
      </c>
      <c r="D120" s="25" t="s">
        <v>1831</v>
      </c>
      <c r="E120" s="17" t="s">
        <v>1603</v>
      </c>
      <c r="F120" s="2" t="s">
        <v>1832</v>
      </c>
      <c r="G120" s="32" t="s">
        <v>1833</v>
      </c>
      <c r="H120" s="7" t="str">
        <f t="shared" si="1"/>
        <v>▶</v>
      </c>
    </row>
    <row r="121" spans="1:8" x14ac:dyDescent="0.3">
      <c r="A121" s="2">
        <v>13</v>
      </c>
      <c r="B121" s="2" t="s">
        <v>1709</v>
      </c>
      <c r="C121" s="20" t="s">
        <v>784</v>
      </c>
      <c r="D121" s="25" t="s">
        <v>1834</v>
      </c>
      <c r="E121" s="17" t="s">
        <v>1603</v>
      </c>
      <c r="F121" s="2" t="s">
        <v>1835</v>
      </c>
      <c r="G121" s="32" t="s">
        <v>1833</v>
      </c>
      <c r="H121" s="7" t="str">
        <f t="shared" si="1"/>
        <v>▶</v>
      </c>
    </row>
    <row r="122" spans="1:8" x14ac:dyDescent="0.3">
      <c r="A122" s="2">
        <v>14</v>
      </c>
      <c r="B122" s="2" t="s">
        <v>1709</v>
      </c>
      <c r="C122" s="20" t="s">
        <v>784</v>
      </c>
      <c r="D122" s="25" t="s">
        <v>1836</v>
      </c>
      <c r="E122" s="17" t="s">
        <v>1603</v>
      </c>
      <c r="F122" s="2" t="s">
        <v>1837</v>
      </c>
      <c r="G122" s="32" t="s">
        <v>1833</v>
      </c>
      <c r="H122" s="7" t="str">
        <f t="shared" si="1"/>
        <v>▶</v>
      </c>
    </row>
    <row r="123" spans="1:8" x14ac:dyDescent="0.3">
      <c r="A123" s="2">
        <v>1</v>
      </c>
      <c r="B123" s="2" t="s">
        <v>1709</v>
      </c>
      <c r="C123" s="20" t="s">
        <v>787</v>
      </c>
      <c r="D123" s="25" t="s">
        <v>1841</v>
      </c>
      <c r="E123" s="17" t="s">
        <v>1842</v>
      </c>
      <c r="F123" s="2" t="s">
        <v>787</v>
      </c>
      <c r="G123" s="32" t="s">
        <v>1538</v>
      </c>
      <c r="H123" s="7" t="str">
        <f t="shared" si="1"/>
        <v>▶</v>
      </c>
    </row>
    <row r="124" spans="1:8" x14ac:dyDescent="0.3">
      <c r="A124" s="2">
        <v>2</v>
      </c>
      <c r="B124" s="2" t="s">
        <v>1709</v>
      </c>
      <c r="C124" s="20" t="s">
        <v>787</v>
      </c>
      <c r="D124" s="25" t="s">
        <v>1843</v>
      </c>
      <c r="E124" s="17" t="s">
        <v>1529</v>
      </c>
      <c r="F124" s="2" t="s">
        <v>787</v>
      </c>
      <c r="G124" s="32" t="s">
        <v>1530</v>
      </c>
      <c r="H124" s="7" t="str">
        <f t="shared" si="1"/>
        <v>▶</v>
      </c>
    </row>
    <row r="125" spans="1:8" x14ac:dyDescent="0.3">
      <c r="A125" s="2">
        <v>1</v>
      </c>
      <c r="B125" s="2" t="s">
        <v>1709</v>
      </c>
      <c r="C125" s="20" t="s">
        <v>790</v>
      </c>
      <c r="D125" s="25" t="s">
        <v>1846</v>
      </c>
      <c r="E125" s="17" t="s">
        <v>1529</v>
      </c>
      <c r="F125" s="2" t="s">
        <v>790</v>
      </c>
      <c r="G125" s="32" t="s">
        <v>1637</v>
      </c>
      <c r="H125" s="7" t="str">
        <f t="shared" si="1"/>
        <v>▶</v>
      </c>
    </row>
    <row r="126" spans="1:8" x14ac:dyDescent="0.3">
      <c r="A126" s="2">
        <v>1</v>
      </c>
      <c r="B126" s="2" t="s">
        <v>1709</v>
      </c>
      <c r="C126" s="20" t="s">
        <v>793</v>
      </c>
      <c r="D126" s="25" t="s">
        <v>1850</v>
      </c>
      <c r="E126" s="17" t="s">
        <v>1529</v>
      </c>
      <c r="F126" s="2" t="s">
        <v>793</v>
      </c>
      <c r="G126" s="32" t="s">
        <v>1775</v>
      </c>
      <c r="H126" s="7" t="str">
        <f t="shared" si="1"/>
        <v>▶</v>
      </c>
    </row>
    <row r="127" spans="1:8" x14ac:dyDescent="0.3">
      <c r="A127" s="2">
        <v>1</v>
      </c>
      <c r="B127" s="2" t="s">
        <v>1709</v>
      </c>
      <c r="C127" s="20" t="s">
        <v>796</v>
      </c>
      <c r="D127" s="25" t="s">
        <v>1876</v>
      </c>
      <c r="E127" s="17" t="s">
        <v>1541</v>
      </c>
      <c r="F127" s="2" t="s">
        <v>1877</v>
      </c>
      <c r="G127" s="32" t="s">
        <v>1543</v>
      </c>
      <c r="H127" s="7" t="str">
        <f t="shared" si="1"/>
        <v>▶</v>
      </c>
    </row>
    <row r="128" spans="1:8" x14ac:dyDescent="0.3">
      <c r="A128" s="2">
        <v>2</v>
      </c>
      <c r="B128" s="2" t="s">
        <v>1709</v>
      </c>
      <c r="C128" s="20" t="s">
        <v>796</v>
      </c>
      <c r="D128" s="25" t="s">
        <v>1878</v>
      </c>
      <c r="E128" s="17" t="s">
        <v>1541</v>
      </c>
      <c r="F128" s="2" t="s">
        <v>1879</v>
      </c>
      <c r="G128" s="32" t="s">
        <v>1543</v>
      </c>
      <c r="H128" s="7" t="str">
        <f t="shared" si="1"/>
        <v>▶</v>
      </c>
    </row>
    <row r="129" spans="1:8" x14ac:dyDescent="0.3">
      <c r="A129" s="2">
        <v>3</v>
      </c>
      <c r="B129" s="2" t="s">
        <v>1709</v>
      </c>
      <c r="C129" s="20" t="s">
        <v>796</v>
      </c>
      <c r="D129" s="25" t="s">
        <v>1880</v>
      </c>
      <c r="E129" s="17" t="s">
        <v>1881</v>
      </c>
      <c r="F129" s="2" t="s">
        <v>796</v>
      </c>
      <c r="G129" s="32" t="s">
        <v>1674</v>
      </c>
      <c r="H129" s="7" t="str">
        <f t="shared" si="1"/>
        <v>▶</v>
      </c>
    </row>
    <row r="130" spans="1:8" x14ac:dyDescent="0.3">
      <c r="A130" s="2">
        <v>4</v>
      </c>
      <c r="B130" s="2" t="s">
        <v>1709</v>
      </c>
      <c r="C130" s="20" t="s">
        <v>796</v>
      </c>
      <c r="D130" s="25" t="s">
        <v>1882</v>
      </c>
      <c r="E130" s="17" t="s">
        <v>1529</v>
      </c>
      <c r="F130" s="2" t="s">
        <v>796</v>
      </c>
      <c r="G130" s="32" t="s">
        <v>1530</v>
      </c>
      <c r="H130" s="7" t="str">
        <f t="shared" si="1"/>
        <v>▶</v>
      </c>
    </row>
    <row r="131" spans="1:8" x14ac:dyDescent="0.3">
      <c r="A131" s="2">
        <v>5</v>
      </c>
      <c r="B131" s="2" t="s">
        <v>1709</v>
      </c>
      <c r="C131" s="20" t="s">
        <v>796</v>
      </c>
      <c r="D131" s="25" t="s">
        <v>1883</v>
      </c>
      <c r="E131" s="17" t="s">
        <v>1842</v>
      </c>
      <c r="F131" s="2" t="s">
        <v>796</v>
      </c>
      <c r="G131" s="32" t="s">
        <v>1792</v>
      </c>
      <c r="H131" s="7" t="str">
        <f t="shared" ref="H131:H194" si="2">IF(ISBLANK($D131),"",HYPERLINK($D131,"▶"))</f>
        <v>▶</v>
      </c>
    </row>
    <row r="132" spans="1:8" x14ac:dyDescent="0.3">
      <c r="H132" s="7" t="str">
        <f t="shared" si="2"/>
        <v/>
      </c>
    </row>
    <row r="133" spans="1:8" x14ac:dyDescent="0.3">
      <c r="H133" s="7" t="str">
        <f t="shared" si="2"/>
        <v/>
      </c>
    </row>
    <row r="134" spans="1:8" x14ac:dyDescent="0.3">
      <c r="H134" s="7" t="str">
        <f t="shared" si="2"/>
        <v/>
      </c>
    </row>
    <row r="135" spans="1:8" x14ac:dyDescent="0.3">
      <c r="H135" s="7" t="str">
        <f t="shared" si="2"/>
        <v/>
      </c>
    </row>
    <row r="136" spans="1:8" x14ac:dyDescent="0.3">
      <c r="H136" s="7" t="str">
        <f t="shared" si="2"/>
        <v/>
      </c>
    </row>
    <row r="137" spans="1:8" x14ac:dyDescent="0.3">
      <c r="H137" s="7" t="str">
        <f t="shared" si="2"/>
        <v/>
      </c>
    </row>
    <row r="138" spans="1:8" x14ac:dyDescent="0.3">
      <c r="H138" s="7" t="str">
        <f t="shared" si="2"/>
        <v/>
      </c>
    </row>
    <row r="139" spans="1:8" x14ac:dyDescent="0.3">
      <c r="H139" s="7" t="str">
        <f t="shared" si="2"/>
        <v/>
      </c>
    </row>
    <row r="140" spans="1:8" x14ac:dyDescent="0.3">
      <c r="H140" s="7" t="str">
        <f t="shared" si="2"/>
        <v/>
      </c>
    </row>
    <row r="141" spans="1:8" x14ac:dyDescent="0.3">
      <c r="H141" s="7" t="str">
        <f t="shared" si="2"/>
        <v/>
      </c>
    </row>
    <row r="142" spans="1:8" x14ac:dyDescent="0.3">
      <c r="H142" s="7" t="str">
        <f t="shared" si="2"/>
        <v/>
      </c>
    </row>
    <row r="143" spans="1:8" x14ac:dyDescent="0.3">
      <c r="H143" s="7" t="str">
        <f t="shared" si="2"/>
        <v/>
      </c>
    </row>
    <row r="144" spans="1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1275</v>
      </c>
      <c r="B2" s="22" t="s">
        <v>1276</v>
      </c>
      <c r="C2" s="2" t="s">
        <v>1277</v>
      </c>
      <c r="D2" s="2" t="s">
        <v>1278</v>
      </c>
      <c r="E2" s="7" t="str">
        <f>IF(ISBLANK($B2),"",HYPERLINK($B2,"▶"))</f>
        <v>▶</v>
      </c>
    </row>
    <row r="3" spans="1:5" x14ac:dyDescent="0.3">
      <c r="A3" s="5" t="s">
        <v>1279</v>
      </c>
      <c r="B3" s="22" t="s">
        <v>1280</v>
      </c>
      <c r="C3" s="2" t="s">
        <v>1277</v>
      </c>
      <c r="D3" s="2" t="s">
        <v>1278</v>
      </c>
      <c r="E3" s="7" t="str">
        <f t="shared" ref="E3:E66" si="0">IF(ISBLANK($B3),"",HYPERLINK($B3,"▶"))</f>
        <v>▶</v>
      </c>
    </row>
    <row r="4" spans="1:5" x14ac:dyDescent="0.3">
      <c r="A4" s="5" t="s">
        <v>1281</v>
      </c>
      <c r="B4" s="22" t="s">
        <v>1282</v>
      </c>
      <c r="C4" s="2" t="s">
        <v>1277</v>
      </c>
      <c r="D4" s="2" t="s">
        <v>1278</v>
      </c>
      <c r="E4" s="7" t="str">
        <f t="shared" si="0"/>
        <v>▶</v>
      </c>
    </row>
    <row r="5" spans="1:5" x14ac:dyDescent="0.3">
      <c r="A5" s="5" t="s">
        <v>1283</v>
      </c>
      <c r="B5" s="22" t="s">
        <v>1284</v>
      </c>
      <c r="C5" s="2" t="s">
        <v>1285</v>
      </c>
      <c r="D5" s="2" t="s">
        <v>1278</v>
      </c>
      <c r="E5" s="7" t="str">
        <f t="shared" si="0"/>
        <v>▶</v>
      </c>
    </row>
    <row r="6" spans="1:5" x14ac:dyDescent="0.3">
      <c r="A6" s="5" t="s">
        <v>1286</v>
      </c>
      <c r="B6" s="22" t="s">
        <v>1287</v>
      </c>
      <c r="C6" s="2" t="s">
        <v>1277</v>
      </c>
      <c r="D6" s="2" t="s">
        <v>1278</v>
      </c>
      <c r="E6" s="7" t="str">
        <f t="shared" si="0"/>
        <v>▶</v>
      </c>
    </row>
    <row r="7" spans="1:5" x14ac:dyDescent="0.3">
      <c r="A7" s="5" t="s">
        <v>1288</v>
      </c>
      <c r="B7" s="22" t="s">
        <v>1289</v>
      </c>
      <c r="C7" s="2" t="s">
        <v>1290</v>
      </c>
      <c r="D7" s="2" t="s">
        <v>1278</v>
      </c>
      <c r="E7" s="7" t="str">
        <f t="shared" si="0"/>
        <v>▶</v>
      </c>
    </row>
    <row r="8" spans="1:5" x14ac:dyDescent="0.3">
      <c r="A8" s="5" t="s">
        <v>1291</v>
      </c>
      <c r="B8" s="22" t="s">
        <v>1292</v>
      </c>
      <c r="C8" s="2" t="s">
        <v>1293</v>
      </c>
      <c r="D8" s="2" t="s">
        <v>1278</v>
      </c>
      <c r="E8" s="7" t="str">
        <f t="shared" si="0"/>
        <v>▶</v>
      </c>
    </row>
    <row r="9" spans="1:5" x14ac:dyDescent="0.3">
      <c r="A9" s="5" t="s">
        <v>1294</v>
      </c>
      <c r="B9" s="22" t="s">
        <v>1295</v>
      </c>
      <c r="C9" s="2" t="s">
        <v>1296</v>
      </c>
      <c r="D9" s="2" t="s">
        <v>1278</v>
      </c>
      <c r="E9" s="7" t="str">
        <f t="shared" si="0"/>
        <v>▶</v>
      </c>
    </row>
    <row r="10" spans="1:5" x14ac:dyDescent="0.3">
      <c r="A10" s="5" t="s">
        <v>1297</v>
      </c>
      <c r="B10" s="22" t="s">
        <v>1298</v>
      </c>
      <c r="C10" s="2" t="s">
        <v>1293</v>
      </c>
      <c r="D10" s="2" t="s">
        <v>1278</v>
      </c>
      <c r="E10" s="7" t="str">
        <f t="shared" si="0"/>
        <v>▶</v>
      </c>
    </row>
    <row r="11" spans="1:5" x14ac:dyDescent="0.3">
      <c r="A11" s="5" t="s">
        <v>1299</v>
      </c>
      <c r="B11" s="22" t="s">
        <v>1300</v>
      </c>
      <c r="C11" s="2" t="s">
        <v>1290</v>
      </c>
      <c r="D11" s="2" t="s">
        <v>1278</v>
      </c>
      <c r="E11" s="7" t="str">
        <f t="shared" si="0"/>
        <v>▶</v>
      </c>
    </row>
    <row r="12" spans="1:5" x14ac:dyDescent="0.3">
      <c r="A12" s="5" t="s">
        <v>1301</v>
      </c>
      <c r="B12" s="22" t="s">
        <v>1302</v>
      </c>
      <c r="C12" s="2" t="s">
        <v>1303</v>
      </c>
      <c r="D12" s="2" t="s">
        <v>1278</v>
      </c>
      <c r="E12" s="7" t="str">
        <f t="shared" si="0"/>
        <v>▶</v>
      </c>
    </row>
    <row r="13" spans="1:5" x14ac:dyDescent="0.3">
      <c r="A13" s="5" t="s">
        <v>1304</v>
      </c>
      <c r="B13" s="22" t="s">
        <v>1305</v>
      </c>
      <c r="C13" s="2" t="s">
        <v>1303</v>
      </c>
      <c r="D13" s="2" t="s">
        <v>1278</v>
      </c>
      <c r="E13" s="7" t="str">
        <f t="shared" si="0"/>
        <v>▶</v>
      </c>
    </row>
    <row r="14" spans="1:5" x14ac:dyDescent="0.3">
      <c r="A14" s="5" t="s">
        <v>1306</v>
      </c>
      <c r="B14" s="22" t="s">
        <v>1307</v>
      </c>
      <c r="C14" s="2" t="s">
        <v>1277</v>
      </c>
      <c r="D14" s="2" t="s">
        <v>1278</v>
      </c>
      <c r="E14" s="7" t="str">
        <f t="shared" si="0"/>
        <v>▶</v>
      </c>
    </row>
    <row r="15" spans="1:5" x14ac:dyDescent="0.3">
      <c r="A15" s="5" t="s">
        <v>1308</v>
      </c>
      <c r="B15" s="22" t="s">
        <v>1309</v>
      </c>
      <c r="C15" s="2" t="s">
        <v>1296</v>
      </c>
      <c r="D15" s="2" t="s">
        <v>1278</v>
      </c>
      <c r="E15" s="7" t="str">
        <f t="shared" si="0"/>
        <v>▶</v>
      </c>
    </row>
    <row r="16" spans="1:5" x14ac:dyDescent="0.3">
      <c r="A16" s="5" t="s">
        <v>1310</v>
      </c>
      <c r="B16" s="22" t="s">
        <v>1311</v>
      </c>
      <c r="C16" s="2" t="s">
        <v>1312</v>
      </c>
      <c r="D16" s="2" t="s">
        <v>1278</v>
      </c>
      <c r="E16" s="7" t="str">
        <f t="shared" si="0"/>
        <v>▶</v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1313</v>
      </c>
      <c r="B2" s="22" t="s">
        <v>1314</v>
      </c>
      <c r="C2" s="2" t="s">
        <v>1315</v>
      </c>
      <c r="D2" s="2" t="s">
        <v>1278</v>
      </c>
      <c r="E2" s="7" t="str">
        <f>IF(ISBLANK($B2),"",HYPERLINK($B2,"▶"))</f>
        <v>▶</v>
      </c>
    </row>
    <row r="3" spans="1:5" x14ac:dyDescent="0.3">
      <c r="A3" s="5" t="s">
        <v>1316</v>
      </c>
      <c r="B3" s="22" t="s">
        <v>1317</v>
      </c>
      <c r="C3" s="2" t="s">
        <v>1318</v>
      </c>
      <c r="D3" s="2" t="s">
        <v>1278</v>
      </c>
      <c r="E3" s="7" t="str">
        <f t="shared" ref="E3:E66" si="0">IF(ISBLANK($B3),"",HYPERLINK($B3,"▶"))</f>
        <v>▶</v>
      </c>
    </row>
    <row r="4" spans="1:5" x14ac:dyDescent="0.3">
      <c r="A4" s="5" t="s">
        <v>1319</v>
      </c>
      <c r="B4" s="22" t="s">
        <v>1320</v>
      </c>
      <c r="C4" s="2" t="s">
        <v>1321</v>
      </c>
      <c r="D4" s="2" t="s">
        <v>1278</v>
      </c>
      <c r="E4" s="7" t="str">
        <f t="shared" si="0"/>
        <v>▶</v>
      </c>
    </row>
    <row r="5" spans="1:5" x14ac:dyDescent="0.3">
      <c r="A5" s="5" t="s">
        <v>1322</v>
      </c>
      <c r="B5" s="22" t="s">
        <v>1323</v>
      </c>
      <c r="C5" s="2" t="s">
        <v>1321</v>
      </c>
      <c r="D5" s="2" t="s">
        <v>1278</v>
      </c>
      <c r="E5" s="7" t="str">
        <f t="shared" si="0"/>
        <v>▶</v>
      </c>
    </row>
    <row r="6" spans="1:5" x14ac:dyDescent="0.3">
      <c r="A6" s="5" t="s">
        <v>1324</v>
      </c>
      <c r="B6" s="22" t="s">
        <v>1325</v>
      </c>
      <c r="C6" s="2" t="s">
        <v>1321</v>
      </c>
      <c r="D6" s="2" t="s">
        <v>1278</v>
      </c>
      <c r="E6" s="7" t="str">
        <f t="shared" si="0"/>
        <v>▶</v>
      </c>
    </row>
    <row r="7" spans="1:5" x14ac:dyDescent="0.3">
      <c r="A7" s="5" t="s">
        <v>1326</v>
      </c>
      <c r="B7" s="22" t="s">
        <v>1327</v>
      </c>
      <c r="C7" s="2" t="s">
        <v>1321</v>
      </c>
      <c r="D7" s="2" t="s">
        <v>1278</v>
      </c>
      <c r="E7" s="7" t="str">
        <f t="shared" si="0"/>
        <v>▶</v>
      </c>
    </row>
    <row r="8" spans="1:5" x14ac:dyDescent="0.3">
      <c r="A8" s="5" t="s">
        <v>1328</v>
      </c>
      <c r="B8" s="22" t="s">
        <v>1329</v>
      </c>
      <c r="C8" s="2" t="s">
        <v>1321</v>
      </c>
      <c r="D8" s="2" t="s">
        <v>1278</v>
      </c>
      <c r="E8" s="7" t="str">
        <f t="shared" si="0"/>
        <v>▶</v>
      </c>
    </row>
    <row r="9" spans="1:5" x14ac:dyDescent="0.3">
      <c r="A9" s="5" t="s">
        <v>1330</v>
      </c>
      <c r="B9" s="23" t="s">
        <v>1331</v>
      </c>
      <c r="C9" s="2" t="s">
        <v>1277</v>
      </c>
      <c r="D9" s="2" t="s">
        <v>1278</v>
      </c>
      <c r="E9" s="7" t="str">
        <f t="shared" si="0"/>
        <v>▶</v>
      </c>
    </row>
    <row r="10" spans="1:5" x14ac:dyDescent="0.3">
      <c r="A10" s="5" t="s">
        <v>1332</v>
      </c>
      <c r="B10" s="23" t="s">
        <v>1333</v>
      </c>
      <c r="C10" s="2" t="s">
        <v>1334</v>
      </c>
      <c r="D10" s="2" t="s">
        <v>1278</v>
      </c>
      <c r="E10" s="7" t="str">
        <f t="shared" si="0"/>
        <v>▶</v>
      </c>
    </row>
    <row r="11" spans="1:5" x14ac:dyDescent="0.3">
      <c r="A11" s="5" t="s">
        <v>1335</v>
      </c>
      <c r="B11" s="23" t="s">
        <v>1336</v>
      </c>
      <c r="C11" s="2" t="s">
        <v>1334</v>
      </c>
      <c r="D11" s="2" t="s">
        <v>1278</v>
      </c>
      <c r="E11" s="7" t="str">
        <f t="shared" si="0"/>
        <v>▶</v>
      </c>
    </row>
    <row r="12" spans="1:5" x14ac:dyDescent="0.3">
      <c r="A12" s="5" t="s">
        <v>1337</v>
      </c>
      <c r="B12" s="23" t="s">
        <v>1338</v>
      </c>
      <c r="C12" s="2" t="s">
        <v>1334</v>
      </c>
      <c r="D12" s="2" t="s">
        <v>1278</v>
      </c>
      <c r="E12" s="7" t="str">
        <f t="shared" si="0"/>
        <v>▶</v>
      </c>
    </row>
    <row r="13" spans="1:5" x14ac:dyDescent="0.3">
      <c r="A13" s="5" t="s">
        <v>1339</v>
      </c>
      <c r="B13" s="23" t="s">
        <v>1340</v>
      </c>
      <c r="C13" s="2" t="s">
        <v>1277</v>
      </c>
      <c r="D13" s="2" t="s">
        <v>1278</v>
      </c>
      <c r="E13" s="7" t="str">
        <f t="shared" si="0"/>
        <v>▶</v>
      </c>
    </row>
    <row r="14" spans="1:5" x14ac:dyDescent="0.3">
      <c r="A14" s="5" t="s">
        <v>1341</v>
      </c>
      <c r="B14" s="23" t="s">
        <v>1342</v>
      </c>
      <c r="C14" s="2" t="s">
        <v>1303</v>
      </c>
      <c r="D14" s="2" t="s">
        <v>1278</v>
      </c>
      <c r="E14" s="7" t="str">
        <f t="shared" si="0"/>
        <v>▶</v>
      </c>
    </row>
    <row r="15" spans="1:5" x14ac:dyDescent="0.3">
      <c r="A15" s="5" t="s">
        <v>1343</v>
      </c>
      <c r="B15" s="23" t="s">
        <v>1344</v>
      </c>
      <c r="C15" s="2" t="s">
        <v>1345</v>
      </c>
      <c r="D15" s="2" t="s">
        <v>1278</v>
      </c>
      <c r="E15" s="7" t="str">
        <f t="shared" si="0"/>
        <v>▶</v>
      </c>
    </row>
    <row r="16" spans="1:5" x14ac:dyDescent="0.3">
      <c r="A16" s="5" t="s">
        <v>1346</v>
      </c>
      <c r="B16" s="23" t="s">
        <v>1347</v>
      </c>
      <c r="C16" s="2" t="s">
        <v>1345</v>
      </c>
      <c r="D16" s="2" t="s">
        <v>1278</v>
      </c>
      <c r="E16" s="7" t="str">
        <f t="shared" si="0"/>
        <v>▶</v>
      </c>
    </row>
    <row r="17" spans="1:5" x14ac:dyDescent="0.3">
      <c r="A17" s="5" t="s">
        <v>1348</v>
      </c>
      <c r="B17" s="23" t="s">
        <v>1349</v>
      </c>
      <c r="C17" s="2" t="s">
        <v>1277</v>
      </c>
      <c r="D17" s="2" t="s">
        <v>1278</v>
      </c>
      <c r="E17" s="7" t="str">
        <f t="shared" si="0"/>
        <v>▶</v>
      </c>
    </row>
    <row r="18" spans="1:5" x14ac:dyDescent="0.3">
      <c r="A18" s="5" t="s">
        <v>1350</v>
      </c>
      <c r="B18" s="23" t="s">
        <v>1351</v>
      </c>
      <c r="C18" s="2" t="s">
        <v>1277</v>
      </c>
      <c r="D18" s="2" t="s">
        <v>1278</v>
      </c>
      <c r="E18" s="7" t="str">
        <f t="shared" si="0"/>
        <v>▶</v>
      </c>
    </row>
    <row r="19" spans="1:5" x14ac:dyDescent="0.3">
      <c r="E19" s="7" t="str">
        <f t="shared" si="0"/>
        <v/>
      </c>
    </row>
    <row r="20" spans="1:5" x14ac:dyDescent="0.3">
      <c r="E20" s="7" t="str">
        <f t="shared" si="0"/>
        <v/>
      </c>
    </row>
    <row r="21" spans="1:5" x14ac:dyDescent="0.3">
      <c r="E21" s="7" t="str">
        <f t="shared" si="0"/>
        <v/>
      </c>
    </row>
    <row r="22" spans="1:5" x14ac:dyDescent="0.3">
      <c r="E22" s="7" t="str">
        <f t="shared" si="0"/>
        <v/>
      </c>
    </row>
    <row r="23" spans="1:5" x14ac:dyDescent="0.3">
      <c r="E23" s="7" t="str">
        <f t="shared" si="0"/>
        <v/>
      </c>
    </row>
    <row r="24" spans="1:5" x14ac:dyDescent="0.3">
      <c r="E24" s="7" t="str">
        <f t="shared" si="0"/>
        <v/>
      </c>
    </row>
    <row r="25" spans="1:5" x14ac:dyDescent="0.3">
      <c r="E25" s="7" t="str">
        <f t="shared" si="0"/>
        <v/>
      </c>
    </row>
    <row r="26" spans="1:5" x14ac:dyDescent="0.3">
      <c r="E26" s="7" t="str">
        <f t="shared" si="0"/>
        <v/>
      </c>
    </row>
    <row r="27" spans="1:5" x14ac:dyDescent="0.3">
      <c r="E27" s="7" t="str">
        <f t="shared" si="0"/>
        <v/>
      </c>
    </row>
    <row r="28" spans="1:5" x14ac:dyDescent="0.3">
      <c r="E28" s="7" t="str">
        <f t="shared" si="0"/>
        <v/>
      </c>
    </row>
    <row r="29" spans="1:5" x14ac:dyDescent="0.3">
      <c r="E29" s="7" t="str">
        <f t="shared" si="0"/>
        <v/>
      </c>
    </row>
    <row r="30" spans="1:5" x14ac:dyDescent="0.3">
      <c r="E30" s="7" t="str">
        <f t="shared" si="0"/>
        <v/>
      </c>
    </row>
    <row r="31" spans="1:5" x14ac:dyDescent="0.3">
      <c r="E31" s="7" t="str">
        <f t="shared" si="0"/>
        <v/>
      </c>
    </row>
    <row r="32" spans="1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1352</v>
      </c>
      <c r="B2" t="s">
        <v>1353</v>
      </c>
      <c r="C2" s="24" t="s">
        <v>1354</v>
      </c>
      <c r="D2" s="2" t="s">
        <v>1355</v>
      </c>
      <c r="E2" s="2" t="s">
        <v>1278</v>
      </c>
      <c r="F2" s="7" t="str">
        <f>IF(ISBLANK($C2),"",HYPERLINK($C2,"▶"))</f>
        <v>▶</v>
      </c>
    </row>
    <row r="3" spans="1:6" x14ac:dyDescent="0.3">
      <c r="A3" s="5" t="s">
        <v>747</v>
      </c>
      <c r="B3" t="s">
        <v>1356</v>
      </c>
      <c r="C3" s="24" t="s">
        <v>1357</v>
      </c>
      <c r="D3" s="2" t="s">
        <v>1358</v>
      </c>
      <c r="E3" s="2" t="s">
        <v>1278</v>
      </c>
      <c r="F3" s="7" t="str">
        <f t="shared" ref="F3:F66" si="0">IF(ISBLANK($C3),"",HYPERLINK($C3,"▶"))</f>
        <v>▶</v>
      </c>
    </row>
    <row r="4" spans="1:6" x14ac:dyDescent="0.3">
      <c r="A4" s="5" t="s">
        <v>1359</v>
      </c>
      <c r="B4" t="s">
        <v>1360</v>
      </c>
      <c r="C4" s="24" t="s">
        <v>1361</v>
      </c>
      <c r="D4" s="2" t="s">
        <v>1312</v>
      </c>
      <c r="E4" s="2" t="s">
        <v>1278</v>
      </c>
      <c r="F4" s="7" t="str">
        <f t="shared" si="0"/>
        <v>▶</v>
      </c>
    </row>
    <row r="5" spans="1:6" x14ac:dyDescent="0.3">
      <c r="A5" s="5" t="s">
        <v>1362</v>
      </c>
      <c r="B5" t="s">
        <v>1363</v>
      </c>
      <c r="C5" s="24" t="s">
        <v>1364</v>
      </c>
      <c r="D5" s="2" t="s">
        <v>1312</v>
      </c>
      <c r="E5" s="2" t="s">
        <v>1278</v>
      </c>
      <c r="F5" s="7" t="str">
        <f t="shared" si="0"/>
        <v>▶</v>
      </c>
    </row>
    <row r="6" spans="1:6" x14ac:dyDescent="0.3">
      <c r="A6" s="5" t="s">
        <v>1365</v>
      </c>
      <c r="B6" t="s">
        <v>1366</v>
      </c>
      <c r="C6" s="24" t="s">
        <v>1367</v>
      </c>
      <c r="D6" s="2" t="s">
        <v>1312</v>
      </c>
      <c r="E6" s="2" t="s">
        <v>1278</v>
      </c>
      <c r="F6" s="7" t="str">
        <f t="shared" si="0"/>
        <v>▶</v>
      </c>
    </row>
    <row r="7" spans="1:6" x14ac:dyDescent="0.3">
      <c r="A7" s="5" t="s">
        <v>1368</v>
      </c>
      <c r="B7" t="s">
        <v>1369</v>
      </c>
      <c r="C7" s="24" t="s">
        <v>1370</v>
      </c>
      <c r="D7" s="2" t="s">
        <v>1312</v>
      </c>
      <c r="E7" s="2" t="s">
        <v>1278</v>
      </c>
      <c r="F7" s="7" t="str">
        <f t="shared" si="0"/>
        <v>▶</v>
      </c>
    </row>
    <row r="8" spans="1:6" x14ac:dyDescent="0.3">
      <c r="A8" s="5" t="s">
        <v>626</v>
      </c>
      <c r="B8" t="s">
        <v>1371</v>
      </c>
      <c r="C8" s="24" t="s">
        <v>1372</v>
      </c>
      <c r="D8" s="2" t="s">
        <v>1312</v>
      </c>
      <c r="E8" s="2" t="s">
        <v>1278</v>
      </c>
      <c r="F8" s="7" t="str">
        <f t="shared" si="0"/>
        <v>▶</v>
      </c>
    </row>
    <row r="9" spans="1:6" x14ac:dyDescent="0.3">
      <c r="A9" s="5" t="s">
        <v>1368</v>
      </c>
      <c r="B9" t="s">
        <v>1373</v>
      </c>
      <c r="C9" s="24" t="s">
        <v>1374</v>
      </c>
      <c r="D9" s="2" t="s">
        <v>1318</v>
      </c>
      <c r="E9" s="2" t="s">
        <v>1278</v>
      </c>
      <c r="F9" s="7" t="str">
        <f t="shared" si="0"/>
        <v>▶</v>
      </c>
    </row>
    <row r="10" spans="1:6" x14ac:dyDescent="0.3">
      <c r="A10" s="5" t="s">
        <v>1375</v>
      </c>
      <c r="B10" t="s">
        <v>1376</v>
      </c>
      <c r="C10" s="24" t="s">
        <v>1377</v>
      </c>
      <c r="D10" s="2" t="s">
        <v>1318</v>
      </c>
      <c r="E10" s="2" t="s">
        <v>1278</v>
      </c>
      <c r="F10" s="7" t="str">
        <f t="shared" si="0"/>
        <v>▶</v>
      </c>
    </row>
    <row r="11" spans="1:6" x14ac:dyDescent="0.3">
      <c r="A11" s="5" t="s">
        <v>1378</v>
      </c>
      <c r="B11" t="s">
        <v>1379</v>
      </c>
      <c r="C11" s="24" t="s">
        <v>1380</v>
      </c>
      <c r="D11" s="2" t="s">
        <v>1318</v>
      </c>
      <c r="E11" s="2" t="s">
        <v>1278</v>
      </c>
      <c r="F11" s="7" t="str">
        <f t="shared" si="0"/>
        <v>▶</v>
      </c>
    </row>
    <row r="12" spans="1:6" x14ac:dyDescent="0.3">
      <c r="A12" s="5" t="s">
        <v>1362</v>
      </c>
      <c r="B12" t="s">
        <v>1381</v>
      </c>
      <c r="C12" s="24" t="s">
        <v>1382</v>
      </c>
      <c r="D12" s="2" t="s">
        <v>1318</v>
      </c>
      <c r="E12" s="2" t="s">
        <v>1278</v>
      </c>
      <c r="F12" s="7" t="str">
        <f t="shared" si="0"/>
        <v>▶</v>
      </c>
    </row>
    <row r="13" spans="1:6" x14ac:dyDescent="0.3">
      <c r="A13" s="5" t="s">
        <v>1365</v>
      </c>
      <c r="B13" t="s">
        <v>1383</v>
      </c>
      <c r="C13" s="24" t="s">
        <v>1384</v>
      </c>
      <c r="D13" s="2" t="s">
        <v>1318</v>
      </c>
      <c r="E13" s="2" t="s">
        <v>1278</v>
      </c>
      <c r="F13" s="7" t="str">
        <f t="shared" si="0"/>
        <v>▶</v>
      </c>
    </row>
    <row r="14" spans="1:6" x14ac:dyDescent="0.3">
      <c r="A14" s="5" t="s">
        <v>1375</v>
      </c>
      <c r="B14" t="s">
        <v>1385</v>
      </c>
      <c r="C14" s="24" t="s">
        <v>1386</v>
      </c>
      <c r="D14" s="2" t="s">
        <v>1387</v>
      </c>
      <c r="E14" s="2" t="s">
        <v>1278</v>
      </c>
      <c r="F14" s="7" t="str">
        <f t="shared" si="0"/>
        <v>▶</v>
      </c>
    </row>
    <row r="15" spans="1:6" x14ac:dyDescent="0.3">
      <c r="A15" s="5" t="s">
        <v>1362</v>
      </c>
      <c r="B15" t="s">
        <v>1388</v>
      </c>
      <c r="C15" s="24" t="s">
        <v>1389</v>
      </c>
      <c r="D15" s="2" t="s">
        <v>1387</v>
      </c>
      <c r="E15" s="2" t="s">
        <v>1278</v>
      </c>
      <c r="F15" s="7" t="str">
        <f t="shared" si="0"/>
        <v>▶</v>
      </c>
    </row>
    <row r="16" spans="1:6" x14ac:dyDescent="0.3">
      <c r="A16" s="5" t="s">
        <v>1368</v>
      </c>
      <c r="B16" t="s">
        <v>1390</v>
      </c>
      <c r="C16" s="24" t="s">
        <v>1391</v>
      </c>
      <c r="D16" s="2" t="s">
        <v>1387</v>
      </c>
      <c r="E16" s="2" t="s">
        <v>1278</v>
      </c>
      <c r="F16" s="7" t="str">
        <f t="shared" si="0"/>
        <v>▶</v>
      </c>
    </row>
    <row r="17" spans="1:6" x14ac:dyDescent="0.3">
      <c r="A17" s="5" t="s">
        <v>1365</v>
      </c>
      <c r="B17" t="s">
        <v>1392</v>
      </c>
      <c r="C17" s="24" t="s">
        <v>1393</v>
      </c>
      <c r="D17" s="2" t="s">
        <v>1387</v>
      </c>
      <c r="E17" s="2" t="s">
        <v>1278</v>
      </c>
      <c r="F17" s="7" t="str">
        <f t="shared" si="0"/>
        <v>▶</v>
      </c>
    </row>
    <row r="18" spans="1:6" x14ac:dyDescent="0.3">
      <c r="A18" s="5" t="s">
        <v>1352</v>
      </c>
      <c r="B18" t="s">
        <v>1394</v>
      </c>
      <c r="C18" s="24" t="s">
        <v>1395</v>
      </c>
      <c r="D18" s="2" t="s">
        <v>1387</v>
      </c>
      <c r="E18" s="2" t="s">
        <v>1278</v>
      </c>
      <c r="F18" s="7" t="str">
        <f t="shared" si="0"/>
        <v>▶</v>
      </c>
    </row>
    <row r="19" spans="1:6" x14ac:dyDescent="0.3">
      <c r="A19" s="5" t="s">
        <v>1368</v>
      </c>
      <c r="B19" t="s">
        <v>1396</v>
      </c>
      <c r="C19" s="24" t="s">
        <v>1397</v>
      </c>
      <c r="D19" s="2" t="s">
        <v>1315</v>
      </c>
      <c r="E19" s="2" t="s">
        <v>1278</v>
      </c>
      <c r="F19" s="7" t="str">
        <f t="shared" si="0"/>
        <v>▶</v>
      </c>
    </row>
    <row r="20" spans="1:6" x14ac:dyDescent="0.3">
      <c r="A20" s="5" t="s">
        <v>1375</v>
      </c>
      <c r="B20" t="s">
        <v>1398</v>
      </c>
      <c r="C20" s="24" t="s">
        <v>1399</v>
      </c>
      <c r="D20" s="2" t="s">
        <v>1315</v>
      </c>
      <c r="E20" s="2" t="s">
        <v>1278</v>
      </c>
      <c r="F20" s="7" t="str">
        <f t="shared" si="0"/>
        <v>▶</v>
      </c>
    </row>
    <row r="21" spans="1:6" x14ac:dyDescent="0.3">
      <c r="A21" s="5" t="s">
        <v>697</v>
      </c>
      <c r="B21" t="s">
        <v>1400</v>
      </c>
      <c r="C21" s="24" t="s">
        <v>1401</v>
      </c>
      <c r="D21" s="2" t="s">
        <v>1315</v>
      </c>
      <c r="E21" s="2" t="s">
        <v>1278</v>
      </c>
      <c r="F21" s="7" t="str">
        <f t="shared" si="0"/>
        <v>▶</v>
      </c>
    </row>
    <row r="22" spans="1:6" x14ac:dyDescent="0.3">
      <c r="A22" s="5" t="s">
        <v>1402</v>
      </c>
      <c r="B22" t="s">
        <v>1403</v>
      </c>
      <c r="C22" s="24" t="s">
        <v>1404</v>
      </c>
      <c r="D22" s="2" t="s">
        <v>1315</v>
      </c>
      <c r="E22" s="2" t="s">
        <v>1278</v>
      </c>
      <c r="F22" s="7" t="str">
        <f t="shared" si="0"/>
        <v>▶</v>
      </c>
    </row>
    <row r="23" spans="1:6" x14ac:dyDescent="0.3">
      <c r="A23" s="5" t="s">
        <v>1378</v>
      </c>
      <c r="B23" t="s">
        <v>1405</v>
      </c>
      <c r="C23" s="24" t="s">
        <v>1406</v>
      </c>
      <c r="D23" s="2" t="s">
        <v>1321</v>
      </c>
      <c r="E23" s="2" t="s">
        <v>1278</v>
      </c>
      <c r="F23" s="7" t="str">
        <f t="shared" si="0"/>
        <v>▶</v>
      </c>
    </row>
    <row r="24" spans="1:6" x14ac:dyDescent="0.3">
      <c r="A24" s="5" t="s">
        <v>1407</v>
      </c>
      <c r="B24" t="s">
        <v>1408</v>
      </c>
      <c r="C24" s="24" t="s">
        <v>1409</v>
      </c>
      <c r="D24" s="2" t="s">
        <v>1321</v>
      </c>
      <c r="E24" s="2" t="s">
        <v>1278</v>
      </c>
      <c r="F24" s="7" t="str">
        <f t="shared" si="0"/>
        <v>▶</v>
      </c>
    </row>
    <row r="25" spans="1:6" x14ac:dyDescent="0.3">
      <c r="A25" s="5" t="s">
        <v>1402</v>
      </c>
      <c r="B25" t="s">
        <v>1410</v>
      </c>
      <c r="C25" s="24" t="s">
        <v>1411</v>
      </c>
      <c r="D25" s="2" t="s">
        <v>1321</v>
      </c>
      <c r="E25" s="2" t="s">
        <v>1278</v>
      </c>
      <c r="F25" s="7" t="str">
        <f t="shared" si="0"/>
        <v>▶</v>
      </c>
    </row>
    <row r="26" spans="1:6" x14ac:dyDescent="0.3">
      <c r="A26" s="5" t="s">
        <v>1375</v>
      </c>
      <c r="B26" t="s">
        <v>1412</v>
      </c>
      <c r="C26" s="24" t="s">
        <v>1413</v>
      </c>
      <c r="D26" s="2" t="s">
        <v>1321</v>
      </c>
      <c r="E26" s="2" t="s">
        <v>1278</v>
      </c>
      <c r="F26" s="7" t="str">
        <f t="shared" si="0"/>
        <v>▶</v>
      </c>
    </row>
    <row r="27" spans="1:6" x14ac:dyDescent="0.3">
      <c r="A27" s="5" t="s">
        <v>1368</v>
      </c>
      <c r="B27" t="s">
        <v>1414</v>
      </c>
      <c r="C27" s="24" t="s">
        <v>1415</v>
      </c>
      <c r="D27" s="2" t="s">
        <v>1321</v>
      </c>
      <c r="E27" s="2" t="s">
        <v>1278</v>
      </c>
      <c r="F27" s="7" t="str">
        <f t="shared" si="0"/>
        <v>▶</v>
      </c>
    </row>
    <row r="28" spans="1:6" x14ac:dyDescent="0.3">
      <c r="A28" s="5" t="s">
        <v>1416</v>
      </c>
      <c r="B28" t="s">
        <v>1417</v>
      </c>
      <c r="C28" s="24" t="s">
        <v>1418</v>
      </c>
      <c r="D28" s="2" t="s">
        <v>1321</v>
      </c>
      <c r="E28" s="2" t="s">
        <v>1278</v>
      </c>
      <c r="F28" s="7" t="str">
        <f t="shared" si="0"/>
        <v>▶</v>
      </c>
    </row>
    <row r="29" spans="1:6" x14ac:dyDescent="0.3">
      <c r="A29" s="5" t="s">
        <v>1419</v>
      </c>
      <c r="B29" t="s">
        <v>1420</v>
      </c>
      <c r="C29" s="24" t="s">
        <v>1421</v>
      </c>
      <c r="D29" s="2" t="s">
        <v>1321</v>
      </c>
      <c r="E29" s="2" t="s">
        <v>1278</v>
      </c>
      <c r="F29" s="7" t="str">
        <f t="shared" si="0"/>
        <v>▶</v>
      </c>
    </row>
    <row r="30" spans="1:6" x14ac:dyDescent="0.3">
      <c r="A30" s="5" t="s">
        <v>1362</v>
      </c>
      <c r="B30" t="s">
        <v>1422</v>
      </c>
      <c r="C30" s="24" t="s">
        <v>1423</v>
      </c>
      <c r="D30" s="2" t="s">
        <v>1321</v>
      </c>
      <c r="E30" s="2" t="s">
        <v>1278</v>
      </c>
      <c r="F30" s="7" t="str">
        <f t="shared" si="0"/>
        <v>▶</v>
      </c>
    </row>
    <row r="31" spans="1:6" x14ac:dyDescent="0.3">
      <c r="A31" s="5" t="s">
        <v>1365</v>
      </c>
      <c r="B31" t="s">
        <v>1424</v>
      </c>
      <c r="C31" s="24" t="s">
        <v>1425</v>
      </c>
      <c r="D31" s="2" t="s">
        <v>1321</v>
      </c>
      <c r="E31" s="2" t="s">
        <v>1278</v>
      </c>
      <c r="F31" s="7" t="str">
        <f t="shared" si="0"/>
        <v>▶</v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1137</v>
      </c>
      <c r="B2" t="s">
        <v>1426</v>
      </c>
      <c r="C2" s="24" t="s">
        <v>1427</v>
      </c>
      <c r="D2" s="2" t="s">
        <v>1318</v>
      </c>
      <c r="E2" s="2" t="s">
        <v>1278</v>
      </c>
      <c r="F2" s="7" t="str">
        <f>IF(ISBLANK($C2),"",HYPERLINK($C2,"▶"))</f>
        <v>▶</v>
      </c>
    </row>
    <row r="3" spans="1:6" x14ac:dyDescent="0.3">
      <c r="A3" s="5" t="s">
        <v>1137</v>
      </c>
      <c r="B3" t="s">
        <v>1428</v>
      </c>
      <c r="C3" s="24" t="s">
        <v>1429</v>
      </c>
      <c r="D3" s="2" t="s">
        <v>1318</v>
      </c>
      <c r="E3" s="2" t="s">
        <v>1278</v>
      </c>
      <c r="F3" s="7" t="str">
        <f t="shared" ref="F3:F66" si="0">IF(ISBLANK($C3),"",HYPERLINK($C3,"▶"))</f>
        <v>▶</v>
      </c>
    </row>
    <row r="4" spans="1:6" x14ac:dyDescent="0.3">
      <c r="A4" s="5" t="s">
        <v>1203</v>
      </c>
      <c r="B4" t="s">
        <v>1430</v>
      </c>
      <c r="C4" s="24" t="s">
        <v>1431</v>
      </c>
      <c r="D4" s="2" t="s">
        <v>1318</v>
      </c>
      <c r="E4" s="2" t="s">
        <v>1278</v>
      </c>
      <c r="F4" s="7" t="str">
        <f t="shared" si="0"/>
        <v>▶</v>
      </c>
    </row>
    <row r="5" spans="1:6" x14ac:dyDescent="0.3">
      <c r="A5" s="5" t="s">
        <v>1432</v>
      </c>
      <c r="B5" t="s">
        <v>1433</v>
      </c>
      <c r="C5" s="24" t="s">
        <v>1434</v>
      </c>
      <c r="D5" s="2" t="s">
        <v>1321</v>
      </c>
      <c r="E5" s="2" t="s">
        <v>1278</v>
      </c>
      <c r="F5" s="7" t="str">
        <f t="shared" si="0"/>
        <v>▶</v>
      </c>
    </row>
    <row r="6" spans="1:6" x14ac:dyDescent="0.3">
      <c r="A6" s="5" t="s">
        <v>1203</v>
      </c>
      <c r="B6" t="s">
        <v>1435</v>
      </c>
      <c r="C6" s="24" t="s">
        <v>1436</v>
      </c>
      <c r="D6" s="2" t="s">
        <v>1321</v>
      </c>
      <c r="E6" s="2" t="s">
        <v>1278</v>
      </c>
      <c r="F6" s="7" t="str">
        <f t="shared" si="0"/>
        <v>▶</v>
      </c>
    </row>
    <row r="7" spans="1:6" x14ac:dyDescent="0.3">
      <c r="A7" s="5" t="s">
        <v>1437</v>
      </c>
      <c r="B7" t="s">
        <v>1438</v>
      </c>
      <c r="C7" s="24" t="s">
        <v>1439</v>
      </c>
      <c r="D7" s="2" t="s">
        <v>1321</v>
      </c>
      <c r="E7" s="2" t="s">
        <v>1278</v>
      </c>
      <c r="F7" s="7" t="str">
        <f t="shared" si="0"/>
        <v>▶</v>
      </c>
    </row>
    <row r="8" spans="1:6" x14ac:dyDescent="0.3">
      <c r="A8" s="5" t="s">
        <v>1440</v>
      </c>
      <c r="B8" t="s">
        <v>1441</v>
      </c>
      <c r="C8" s="24" t="s">
        <v>1442</v>
      </c>
      <c r="D8" s="2" t="s">
        <v>1387</v>
      </c>
      <c r="E8" s="2" t="s">
        <v>1278</v>
      </c>
      <c r="F8" s="7" t="str">
        <f t="shared" si="0"/>
        <v>▶</v>
      </c>
    </row>
    <row r="9" spans="1:6" x14ac:dyDescent="0.3">
      <c r="A9" s="5" t="s">
        <v>1443</v>
      </c>
      <c r="B9" t="s">
        <v>1444</v>
      </c>
      <c r="C9" s="24" t="s">
        <v>1445</v>
      </c>
      <c r="D9" s="2" t="s">
        <v>1358</v>
      </c>
      <c r="E9" s="2" t="s">
        <v>1278</v>
      </c>
      <c r="F9" s="7" t="str">
        <f t="shared" si="0"/>
        <v>▶</v>
      </c>
    </row>
    <row r="10" spans="1:6" x14ac:dyDescent="0.3">
      <c r="A10" s="5" t="s">
        <v>1443</v>
      </c>
      <c r="B10" t="s">
        <v>1446</v>
      </c>
      <c r="C10" s="24" t="s">
        <v>1447</v>
      </c>
      <c r="D10" s="2" t="s">
        <v>1290</v>
      </c>
      <c r="E10" s="2" t="s">
        <v>1278</v>
      </c>
      <c r="F10" s="7" t="str">
        <f t="shared" si="0"/>
        <v>▶</v>
      </c>
    </row>
    <row r="11" spans="1:6" x14ac:dyDescent="0.3">
      <c r="A11" s="5" t="s">
        <v>1171</v>
      </c>
      <c r="B11" t="s">
        <v>1448</v>
      </c>
      <c r="C11" s="24" t="s">
        <v>1449</v>
      </c>
      <c r="D11" s="2" t="s">
        <v>1334</v>
      </c>
      <c r="E11" s="2" t="s">
        <v>1278</v>
      </c>
      <c r="F11" s="7" t="str">
        <f t="shared" si="0"/>
        <v>▶</v>
      </c>
    </row>
    <row r="12" spans="1:6" x14ac:dyDescent="0.3">
      <c r="A12" s="5" t="s">
        <v>1203</v>
      </c>
      <c r="B12" t="s">
        <v>1450</v>
      </c>
      <c r="C12" s="24" t="s">
        <v>1451</v>
      </c>
      <c r="D12" s="2" t="s">
        <v>1358</v>
      </c>
      <c r="E12" s="2" t="s">
        <v>1278</v>
      </c>
      <c r="F12" s="7" t="str">
        <f t="shared" si="0"/>
        <v>▶</v>
      </c>
    </row>
    <row r="13" spans="1:6" x14ac:dyDescent="0.3">
      <c r="A13" s="5" t="s">
        <v>1203</v>
      </c>
      <c r="B13" t="s">
        <v>1452</v>
      </c>
      <c r="C13" s="24" t="s">
        <v>1453</v>
      </c>
      <c r="D13" s="2" t="s">
        <v>1293</v>
      </c>
      <c r="E13" s="2" t="s">
        <v>1278</v>
      </c>
      <c r="F13" s="7" t="str">
        <f t="shared" si="0"/>
        <v>▶</v>
      </c>
    </row>
    <row r="14" spans="1:6" x14ac:dyDescent="0.3">
      <c r="A14" s="5" t="s">
        <v>1454</v>
      </c>
      <c r="B14" t="s">
        <v>1455</v>
      </c>
      <c r="C14" s="24" t="s">
        <v>1456</v>
      </c>
      <c r="D14" s="2" t="s">
        <v>1293</v>
      </c>
      <c r="E14" s="2" t="s">
        <v>1278</v>
      </c>
      <c r="F14" s="7" t="str">
        <f t="shared" si="0"/>
        <v>▶</v>
      </c>
    </row>
    <row r="15" spans="1:6" x14ac:dyDescent="0.3">
      <c r="A15" s="5" t="s">
        <v>1457</v>
      </c>
      <c r="B15" t="s">
        <v>1458</v>
      </c>
      <c r="C15" s="24" t="s">
        <v>1459</v>
      </c>
      <c r="D15" s="2" t="s">
        <v>1303</v>
      </c>
      <c r="E15" s="2" t="s">
        <v>1278</v>
      </c>
      <c r="F15" s="7" t="str">
        <f t="shared" si="0"/>
        <v>▶</v>
      </c>
    </row>
    <row r="16" spans="1:6" x14ac:dyDescent="0.3">
      <c r="A16" s="5" t="s">
        <v>1443</v>
      </c>
      <c r="B16" t="s">
        <v>1460</v>
      </c>
      <c r="C16" s="24" t="s">
        <v>1461</v>
      </c>
      <c r="D16" s="2" t="s">
        <v>1293</v>
      </c>
      <c r="E16" s="2" t="s">
        <v>1278</v>
      </c>
      <c r="F16" s="7" t="str">
        <f t="shared" si="0"/>
        <v>▶</v>
      </c>
    </row>
    <row r="17" spans="1:6" x14ac:dyDescent="0.3">
      <c r="A17" s="5" t="s">
        <v>1462</v>
      </c>
      <c r="B17" t="s">
        <v>1463</v>
      </c>
      <c r="C17" s="24" t="s">
        <v>1464</v>
      </c>
      <c r="D17" s="2" t="s">
        <v>1303</v>
      </c>
      <c r="E17" s="2" t="s">
        <v>1278</v>
      </c>
      <c r="F17" s="7" t="str">
        <f t="shared" si="0"/>
        <v>▶</v>
      </c>
    </row>
    <row r="18" spans="1:6" x14ac:dyDescent="0.3">
      <c r="A18" s="5" t="s">
        <v>1437</v>
      </c>
      <c r="B18" t="s">
        <v>1465</v>
      </c>
      <c r="C18" s="24" t="s">
        <v>1466</v>
      </c>
      <c r="D18" s="2" t="s">
        <v>1358</v>
      </c>
      <c r="E18" s="2" t="s">
        <v>1278</v>
      </c>
      <c r="F18" s="7" t="str">
        <f t="shared" si="0"/>
        <v>▶</v>
      </c>
    </row>
    <row r="19" spans="1:6" x14ac:dyDescent="0.3">
      <c r="A19" s="5" t="s">
        <v>1432</v>
      </c>
      <c r="B19" t="s">
        <v>1467</v>
      </c>
      <c r="C19" s="24" t="s">
        <v>1468</v>
      </c>
      <c r="D19" s="2" t="s">
        <v>1303</v>
      </c>
      <c r="E19" s="2" t="s">
        <v>1278</v>
      </c>
      <c r="F19" s="7" t="str">
        <f t="shared" si="0"/>
        <v>▶</v>
      </c>
    </row>
    <row r="20" spans="1:6" x14ac:dyDescent="0.3">
      <c r="A20" s="5" t="s">
        <v>1167</v>
      </c>
      <c r="B20" t="s">
        <v>1469</v>
      </c>
      <c r="C20" s="24" t="s">
        <v>1470</v>
      </c>
      <c r="D20" s="2" t="s">
        <v>1277</v>
      </c>
      <c r="E20" s="2" t="s">
        <v>1278</v>
      </c>
      <c r="F20" s="7" t="str">
        <f t="shared" si="0"/>
        <v>▶</v>
      </c>
    </row>
    <row r="21" spans="1:6" x14ac:dyDescent="0.3">
      <c r="A21" s="5" t="s">
        <v>1471</v>
      </c>
      <c r="B21" t="s">
        <v>1472</v>
      </c>
      <c r="C21" s="24" t="s">
        <v>1473</v>
      </c>
      <c r="D21" s="2" t="s">
        <v>1293</v>
      </c>
      <c r="E21" s="2" t="s">
        <v>1278</v>
      </c>
      <c r="F21" s="7" t="str">
        <f t="shared" si="0"/>
        <v>▶</v>
      </c>
    </row>
    <row r="22" spans="1:6" x14ac:dyDescent="0.3">
      <c r="F22" s="7" t="str">
        <f t="shared" si="0"/>
        <v/>
      </c>
    </row>
    <row r="23" spans="1:6" x14ac:dyDescent="0.3">
      <c r="F23" s="7" t="str">
        <f t="shared" si="0"/>
        <v/>
      </c>
    </row>
    <row r="24" spans="1:6" x14ac:dyDescent="0.3">
      <c r="F24" s="7" t="str">
        <f t="shared" si="0"/>
        <v/>
      </c>
    </row>
    <row r="25" spans="1:6" x14ac:dyDescent="0.3">
      <c r="F25" s="7" t="str">
        <f t="shared" si="0"/>
        <v/>
      </c>
    </row>
    <row r="26" spans="1:6" x14ac:dyDescent="0.3">
      <c r="F26" s="7" t="str">
        <f t="shared" si="0"/>
        <v/>
      </c>
    </row>
    <row r="27" spans="1:6" x14ac:dyDescent="0.3">
      <c r="F27" s="7" t="str">
        <f t="shared" si="0"/>
        <v/>
      </c>
    </row>
    <row r="28" spans="1:6" x14ac:dyDescent="0.3">
      <c r="F28" s="7" t="str">
        <f t="shared" si="0"/>
        <v/>
      </c>
    </row>
    <row r="29" spans="1:6" x14ac:dyDescent="0.3">
      <c r="F29" s="7" t="str">
        <f t="shared" si="0"/>
        <v/>
      </c>
    </row>
    <row r="30" spans="1:6" x14ac:dyDescent="0.3">
      <c r="F30" s="7" t="str">
        <f t="shared" si="0"/>
        <v/>
      </c>
    </row>
    <row r="31" spans="1:6" x14ac:dyDescent="0.3">
      <c r="F31" s="7" t="str">
        <f t="shared" si="0"/>
        <v/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1474</v>
      </c>
      <c r="B2" s="22" t="s">
        <v>1475</v>
      </c>
      <c r="C2" s="2" t="s">
        <v>1318</v>
      </c>
      <c r="D2" s="2" t="s">
        <v>1278</v>
      </c>
      <c r="E2" s="7" t="str">
        <f>IF(ISBLANK($B2),"",HYPERLINK($B2,"▶"))</f>
        <v>▶</v>
      </c>
    </row>
    <row r="3" spans="1:5" x14ac:dyDescent="0.3">
      <c r="A3" s="5" t="s">
        <v>1476</v>
      </c>
      <c r="B3" s="22" t="s">
        <v>1477</v>
      </c>
      <c r="C3" s="2" t="s">
        <v>1318</v>
      </c>
      <c r="D3" s="2" t="s">
        <v>1278</v>
      </c>
      <c r="E3" s="7" t="str">
        <f t="shared" ref="E3:E66" si="0">IF(ISBLANK($B3),"",HYPERLINK($B3,"▶"))</f>
        <v>▶</v>
      </c>
    </row>
    <row r="4" spans="1:5" x14ac:dyDescent="0.3">
      <c r="A4" s="5" t="s">
        <v>1478</v>
      </c>
      <c r="B4" s="22" t="s">
        <v>1479</v>
      </c>
      <c r="C4" s="2" t="s">
        <v>1321</v>
      </c>
      <c r="D4" s="2" t="s">
        <v>1278</v>
      </c>
      <c r="E4" s="7" t="str">
        <f t="shared" si="0"/>
        <v>▶</v>
      </c>
    </row>
    <row r="5" spans="1:5" x14ac:dyDescent="0.3">
      <c r="A5" s="5" t="s">
        <v>1480</v>
      </c>
      <c r="B5" s="22" t="s">
        <v>1481</v>
      </c>
      <c r="C5" s="2" t="s">
        <v>1321</v>
      </c>
      <c r="D5" s="2" t="s">
        <v>1278</v>
      </c>
      <c r="E5" s="7" t="str">
        <f t="shared" si="0"/>
        <v>▶</v>
      </c>
    </row>
    <row r="6" spans="1:5" x14ac:dyDescent="0.3">
      <c r="A6" s="5" t="s">
        <v>1482</v>
      </c>
      <c r="B6" s="22" t="s">
        <v>1483</v>
      </c>
      <c r="C6" s="2" t="s">
        <v>1277</v>
      </c>
      <c r="D6" s="2" t="s">
        <v>1278</v>
      </c>
      <c r="E6" s="7" t="str">
        <f t="shared" si="0"/>
        <v>▶</v>
      </c>
    </row>
    <row r="7" spans="1:5" x14ac:dyDescent="0.3">
      <c r="A7" s="5" t="s">
        <v>1484</v>
      </c>
      <c r="B7" s="22" t="s">
        <v>1485</v>
      </c>
      <c r="C7" s="2" t="s">
        <v>1285</v>
      </c>
      <c r="D7" s="2" t="s">
        <v>1278</v>
      </c>
      <c r="E7" s="7" t="str">
        <f t="shared" si="0"/>
        <v>▶</v>
      </c>
    </row>
    <row r="8" spans="1:5" x14ac:dyDescent="0.3">
      <c r="A8" s="5" t="s">
        <v>1486</v>
      </c>
      <c r="B8" s="22" t="s">
        <v>1487</v>
      </c>
      <c r="C8" s="2" t="s">
        <v>1358</v>
      </c>
      <c r="D8" s="2" t="s">
        <v>1278</v>
      </c>
      <c r="E8" s="7" t="str">
        <f t="shared" si="0"/>
        <v>▶</v>
      </c>
    </row>
    <row r="9" spans="1:5" x14ac:dyDescent="0.3">
      <c r="A9" s="5" t="s">
        <v>1488</v>
      </c>
      <c r="B9" s="22" t="s">
        <v>1489</v>
      </c>
      <c r="C9" s="2" t="s">
        <v>1358</v>
      </c>
      <c r="D9" s="2" t="s">
        <v>1278</v>
      </c>
      <c r="E9" s="7" t="str">
        <f t="shared" si="0"/>
        <v>▶</v>
      </c>
    </row>
    <row r="10" spans="1:5" x14ac:dyDescent="0.3">
      <c r="A10" s="5" t="s">
        <v>1490</v>
      </c>
      <c r="B10" s="22" t="s">
        <v>1491</v>
      </c>
      <c r="C10" s="2" t="s">
        <v>1334</v>
      </c>
      <c r="D10" s="2" t="s">
        <v>1278</v>
      </c>
      <c r="E10" s="7" t="str">
        <f t="shared" si="0"/>
        <v>▶</v>
      </c>
    </row>
    <row r="11" spans="1:5" x14ac:dyDescent="0.3">
      <c r="A11" s="5" t="s">
        <v>1492</v>
      </c>
      <c r="B11" s="22" t="s">
        <v>1493</v>
      </c>
      <c r="C11" s="2" t="s">
        <v>1334</v>
      </c>
      <c r="D11" s="2" t="s">
        <v>1278</v>
      </c>
      <c r="E11" s="7" t="str">
        <f t="shared" si="0"/>
        <v>▶</v>
      </c>
    </row>
    <row r="12" spans="1:5" x14ac:dyDescent="0.3">
      <c r="A12" s="5" t="s">
        <v>1494</v>
      </c>
      <c r="B12" s="22" t="s">
        <v>1495</v>
      </c>
      <c r="C12" s="2" t="s">
        <v>1345</v>
      </c>
      <c r="D12" s="2" t="s">
        <v>1278</v>
      </c>
      <c r="E12" s="7" t="str">
        <f t="shared" si="0"/>
        <v>▶</v>
      </c>
    </row>
    <row r="13" spans="1:5" x14ac:dyDescent="0.3">
      <c r="A13" s="5" t="s">
        <v>1496</v>
      </c>
      <c r="B13" s="22" t="s">
        <v>1497</v>
      </c>
      <c r="C13" s="2" t="s">
        <v>1303</v>
      </c>
      <c r="D13" s="2" t="s">
        <v>1278</v>
      </c>
      <c r="E13" s="7" t="str">
        <f t="shared" si="0"/>
        <v>▶</v>
      </c>
    </row>
    <row r="14" spans="1:5" x14ac:dyDescent="0.3">
      <c r="A14" s="5" t="s">
        <v>1498</v>
      </c>
      <c r="B14" s="22" t="s">
        <v>1499</v>
      </c>
      <c r="C14" s="2" t="s">
        <v>1290</v>
      </c>
      <c r="D14" s="2" t="s">
        <v>1278</v>
      </c>
      <c r="E14" s="7" t="str">
        <f t="shared" si="0"/>
        <v>▶</v>
      </c>
    </row>
    <row r="15" spans="1:5" x14ac:dyDescent="0.3">
      <c r="A15" s="5" t="s">
        <v>1500</v>
      </c>
      <c r="B15" s="22" t="s">
        <v>1501</v>
      </c>
      <c r="C15" s="2" t="s">
        <v>1358</v>
      </c>
      <c r="D15" s="2" t="s">
        <v>1278</v>
      </c>
      <c r="E15" s="7" t="str">
        <f t="shared" si="0"/>
        <v>▶</v>
      </c>
    </row>
    <row r="16" spans="1:5" x14ac:dyDescent="0.3">
      <c r="A16" s="5" t="s">
        <v>1502</v>
      </c>
      <c r="B16" s="22" t="s">
        <v>1503</v>
      </c>
      <c r="C16" s="2" t="s">
        <v>1293</v>
      </c>
      <c r="D16" s="2" t="s">
        <v>1278</v>
      </c>
      <c r="E16" s="7" t="str">
        <f t="shared" si="0"/>
        <v>▶</v>
      </c>
    </row>
    <row r="17" spans="1:5" x14ac:dyDescent="0.3">
      <c r="A17" s="5" t="s">
        <v>1504</v>
      </c>
      <c r="B17" s="22" t="s">
        <v>1505</v>
      </c>
      <c r="C17" s="2" t="s">
        <v>1277</v>
      </c>
      <c r="D17" s="2" t="s">
        <v>1278</v>
      </c>
      <c r="E17" s="7" t="str">
        <f t="shared" si="0"/>
        <v>▶</v>
      </c>
    </row>
    <row r="18" spans="1:5" x14ac:dyDescent="0.3">
      <c r="A18" s="5" t="s">
        <v>1506</v>
      </c>
      <c r="B18" s="22" t="s">
        <v>1507</v>
      </c>
      <c r="C18" s="2" t="s">
        <v>1277</v>
      </c>
      <c r="D18" s="2" t="s">
        <v>1278</v>
      </c>
      <c r="E18" s="7" t="str">
        <f t="shared" si="0"/>
        <v>▶</v>
      </c>
    </row>
    <row r="19" spans="1:5" x14ac:dyDescent="0.3">
      <c r="A19" s="5" t="s">
        <v>1508</v>
      </c>
      <c r="B19" s="22" t="s">
        <v>1509</v>
      </c>
      <c r="C19" s="2" t="s">
        <v>1277</v>
      </c>
      <c r="D19" s="2" t="s">
        <v>1278</v>
      </c>
      <c r="E19" s="7" t="str">
        <f t="shared" si="0"/>
        <v>▶</v>
      </c>
    </row>
    <row r="20" spans="1:5" x14ac:dyDescent="0.3">
      <c r="A20" s="5" t="s">
        <v>1510</v>
      </c>
      <c r="B20" s="22" t="s">
        <v>1511</v>
      </c>
      <c r="C20" s="2" t="s">
        <v>1358</v>
      </c>
      <c r="D20" s="2" t="s">
        <v>1278</v>
      </c>
      <c r="E20" s="7" t="str">
        <f t="shared" si="0"/>
        <v>▶</v>
      </c>
    </row>
    <row r="21" spans="1:5" x14ac:dyDescent="0.3">
      <c r="A21" s="5" t="s">
        <v>1512</v>
      </c>
      <c r="B21" s="23" t="s">
        <v>1513</v>
      </c>
      <c r="C21" s="2" t="s">
        <v>1387</v>
      </c>
      <c r="D21" s="2" t="s">
        <v>1278</v>
      </c>
      <c r="E21" s="7" t="str">
        <f t="shared" si="0"/>
        <v>▶</v>
      </c>
    </row>
    <row r="22" spans="1:5" x14ac:dyDescent="0.3">
      <c r="E22" s="7" t="str">
        <f t="shared" si="0"/>
        <v/>
      </c>
    </row>
    <row r="23" spans="1:5" x14ac:dyDescent="0.3">
      <c r="E23" s="7" t="str">
        <f t="shared" si="0"/>
        <v/>
      </c>
    </row>
    <row r="24" spans="1:5" x14ac:dyDescent="0.3">
      <c r="E24" s="7" t="str">
        <f t="shared" si="0"/>
        <v/>
      </c>
    </row>
    <row r="25" spans="1:5" x14ac:dyDescent="0.3">
      <c r="E25" s="7" t="str">
        <f t="shared" si="0"/>
        <v/>
      </c>
    </row>
    <row r="26" spans="1:5" x14ac:dyDescent="0.3">
      <c r="E26" s="7" t="str">
        <f t="shared" si="0"/>
        <v/>
      </c>
    </row>
    <row r="27" spans="1:5" x14ac:dyDescent="0.3">
      <c r="E27" s="7" t="str">
        <f t="shared" si="0"/>
        <v/>
      </c>
    </row>
    <row r="28" spans="1:5" x14ac:dyDescent="0.3">
      <c r="E28" s="7" t="str">
        <f t="shared" si="0"/>
        <v/>
      </c>
    </row>
    <row r="29" spans="1:5" x14ac:dyDescent="0.3">
      <c r="E29" s="7" t="str">
        <f t="shared" si="0"/>
        <v/>
      </c>
    </row>
    <row r="30" spans="1:5" x14ac:dyDescent="0.3">
      <c r="E30" s="7" t="str">
        <f t="shared" si="0"/>
        <v/>
      </c>
    </row>
    <row r="31" spans="1:5" x14ac:dyDescent="0.3">
      <c r="E31" s="7" t="str">
        <f t="shared" si="0"/>
        <v/>
      </c>
    </row>
    <row r="32" spans="1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2025-01-31T20:47:04Z</dcterms:modified>
</cp:coreProperties>
</file>