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Library\Learning Notes\辅助学习类软件\学校文件、表格\"/>
    </mc:Choice>
  </mc:AlternateContent>
  <bookViews>
    <workbookView xWindow="0" yWindow="0" windowWidth="27150" windowHeight="103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39" i="1"/>
  <c r="E40" i="1"/>
  <c r="E41" i="1"/>
  <c r="E38" i="1"/>
  <c r="E36" i="1"/>
  <c r="E37" i="1"/>
  <c r="E35" i="1"/>
  <c r="E32" i="1"/>
  <c r="E33" i="1"/>
  <c r="E34" i="1"/>
  <c r="E31" i="1"/>
  <c r="E30" i="1"/>
  <c r="E26" i="1"/>
  <c r="E27" i="1"/>
  <c r="E28" i="1"/>
  <c r="E29" i="1"/>
  <c r="E25" i="1"/>
  <c r="E22" i="1"/>
  <c r="E23" i="1"/>
  <c r="E24" i="1"/>
  <c r="E21" i="1"/>
  <c r="E19" i="1"/>
  <c r="E20" i="1"/>
  <c r="E18" i="1"/>
  <c r="E17" i="1"/>
  <c r="E16" i="1"/>
  <c r="E15" i="1"/>
  <c r="E14" i="1"/>
  <c r="E8" i="1"/>
  <c r="E9" i="1"/>
  <c r="E10" i="1"/>
  <c r="E11" i="1"/>
  <c r="E12" i="1"/>
  <c r="E13" i="1"/>
  <c r="E7" i="1"/>
  <c r="E6" i="1"/>
  <c r="E5" i="1"/>
  <c r="E4" i="1"/>
</calcChain>
</file>

<file path=xl/sharedStrings.xml><?xml version="1.0" encoding="utf-8"?>
<sst xmlns="http://schemas.openxmlformats.org/spreadsheetml/2006/main" count="79" uniqueCount="79">
  <si>
    <t>评估方向</t>
  </si>
  <si>
    <t>Android原生</t>
  </si>
  <si>
    <t>混合开发</t>
  </si>
  <si>
    <t>实现方案</t>
  </si>
  <si>
    <t>MathJax + Editor.md</t>
  </si>
  <si>
    <t>editor.md</t>
  </si>
  <si>
    <t>存在的问题</t>
  </si>
  <si>
    <t>HTML+CSS+JS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</si>
  <si>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框架构建</t>
    </r>
    <r>
      <rPr>
        <sz val="11"/>
        <color theme="1"/>
        <rFont val="等线"/>
        <family val="2"/>
        <charset val="134"/>
        <scheme val="minor"/>
      </rPr>
      <t xml:space="preserve"> 25%</t>
    </r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</si>
  <si>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内容添改</t>
    </r>
    <r>
      <rPr>
        <sz val="11"/>
        <color theme="1"/>
        <rFont val="等线"/>
        <family val="2"/>
        <charset val="134"/>
        <scheme val="minor"/>
      </rPr>
      <t xml:space="preserve"> 60%</t>
    </r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</si>
  <si>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样式设计</t>
    </r>
    <r>
      <rPr>
        <sz val="11"/>
        <color theme="1"/>
        <rFont val="等线"/>
        <family val="2"/>
        <charset val="134"/>
        <scheme val="minor"/>
      </rPr>
      <t xml:space="preserve"> 15%</t>
    </r>
    <phoneticPr fontId="2" type="noConversion"/>
  </si>
  <si>
    <t>AjLatexRichTextView</t>
    <phoneticPr fontId="2" type="noConversion"/>
  </si>
  <si>
    <r>
      <t>可</t>
    </r>
    <r>
      <rPr>
        <b/>
        <sz val="11"/>
        <color rgb="FFFF0000"/>
        <rFont val="等线"/>
        <family val="3"/>
        <charset val="134"/>
        <scheme val="minor"/>
      </rPr>
      <t>实现</t>
    </r>
    <r>
      <rPr>
        <sz val="11"/>
        <color theme="1"/>
        <rFont val="等线"/>
        <family val="2"/>
        <charset val="134"/>
        <scheme val="minor"/>
      </rPr>
      <t>性 50%</t>
    </r>
    <phoneticPr fontId="2" type="noConversion"/>
  </si>
  <si>
    <t>PDF + Latex</t>
    <phoneticPr fontId="2" type="noConversion"/>
  </si>
  <si>
    <t>特色简介</t>
    <phoneticPr fontId="2" type="noConversion"/>
  </si>
  <si>
    <t>富文本显示
公式显示效果一般</t>
    <phoneticPr fontId="2" type="noConversion"/>
  </si>
  <si>
    <t xml:space="preserve">公式完美显示
富文本显示
编辑器易实现
加载延时
资源消耗大
</t>
    <phoneticPr fontId="2" type="noConversion"/>
  </si>
  <si>
    <t>强大的控件
IOS风格
统一而单调</t>
    <phoneticPr fontId="2" type="noConversion"/>
  </si>
  <si>
    <t>MUI+editor.md</t>
    <phoneticPr fontId="2" type="noConversion"/>
  </si>
  <si>
    <t>gitbook</t>
    <phoneticPr fontId="2" type="noConversion"/>
  </si>
  <si>
    <t>showdoc</t>
    <phoneticPr fontId="2" type="noConversion"/>
  </si>
  <si>
    <t>纯静态HTML</t>
    <phoneticPr fontId="2" type="noConversion"/>
  </si>
  <si>
    <t>加载速度快
公式显示不受影响</t>
    <phoneticPr fontId="2" type="noConversion"/>
  </si>
  <si>
    <t>搭配一致
很有格调
富文本展示
好用的编辑器</t>
    <phoneticPr fontId="2" type="noConversion"/>
  </si>
  <si>
    <r>
      <t>用户体验</t>
    </r>
    <r>
      <rPr>
        <sz val="11"/>
        <rFont val="等线"/>
        <family val="3"/>
        <charset val="134"/>
        <scheme val="minor"/>
      </rPr>
      <t>50%</t>
    </r>
    <phoneticPr fontId="2" type="noConversion"/>
  </si>
  <si>
    <t>表格很好看</t>
    <phoneticPr fontId="2" type="noConversion"/>
  </si>
  <si>
    <t>简洁
易编辑
体积小</t>
    <phoneticPr fontId="2" type="noConversion"/>
  </si>
  <si>
    <t>标注span20%</t>
    <phoneticPr fontId="2" type="noConversion"/>
  </si>
  <si>
    <t>目录生成15%</t>
    <phoneticPr fontId="2" type="noConversion"/>
  </si>
  <si>
    <t>内容展示逻辑40%</t>
    <phoneticPr fontId="2" type="noConversion"/>
  </si>
  <si>
    <t>美观度30%</t>
    <phoneticPr fontId="2" type="noConversion"/>
  </si>
  <si>
    <t>运行效率30%</t>
    <phoneticPr fontId="2" type="noConversion"/>
  </si>
  <si>
    <t>结构清晰40%</t>
    <phoneticPr fontId="2" type="noConversion"/>
  </si>
  <si>
    <t>重点明确15%</t>
    <phoneticPr fontId="2" type="noConversion"/>
  </si>
  <si>
    <t>内容全面可查15%</t>
    <phoneticPr fontId="2" type="noConversion"/>
  </si>
  <si>
    <t>目录20%</t>
    <phoneticPr fontId="2" type="noConversion"/>
  </si>
  <si>
    <t>快速检索10%</t>
    <phoneticPr fontId="2" type="noConversion"/>
  </si>
  <si>
    <t>整体搭配效果30%</t>
    <phoneticPr fontId="2" type="noConversion"/>
  </si>
  <si>
    <t>颜色搭配20%</t>
    <phoneticPr fontId="2" type="noConversion"/>
  </si>
  <si>
    <t>公式显示美观度40%</t>
    <phoneticPr fontId="2" type="noConversion"/>
  </si>
  <si>
    <t>APK大小？20%</t>
    <phoneticPr fontId="2" type="noConversion"/>
  </si>
  <si>
    <t>页面加载速度？50%</t>
    <phoneticPr fontId="2" type="noConversion"/>
  </si>
  <si>
    <t>适配多数屏幕？20%</t>
    <phoneticPr fontId="2" type="noConversion"/>
  </si>
  <si>
    <t>需要联网下载？10%</t>
    <phoneticPr fontId="2" type="noConversion"/>
  </si>
  <si>
    <t>评估权重</t>
    <phoneticPr fontId="2" type="noConversion"/>
  </si>
  <si>
    <t>目录样式？20%</t>
    <phoneticPr fontId="2" type="noConversion"/>
  </si>
  <si>
    <r>
      <rPr>
        <sz val="11"/>
        <color theme="5"/>
        <rFont val="等线"/>
        <family val="3"/>
        <charset val="134"/>
        <scheme val="minor"/>
      </rPr>
      <t>目录生成方式</t>
    </r>
    <r>
      <rPr>
        <sz val="11"/>
        <color theme="1"/>
        <rFont val="等线"/>
        <family val="2"/>
        <charset val="134"/>
        <scheme val="minor"/>
      </rPr>
      <t>【手动/自动】30%</t>
    </r>
    <phoneticPr fontId="2" type="noConversion"/>
  </si>
  <si>
    <t>内容跳转？30%</t>
    <phoneticPr fontId="2" type="noConversion"/>
  </si>
  <si>
    <r>
      <t>内容易</t>
    </r>
    <r>
      <rPr>
        <sz val="11"/>
        <color theme="5"/>
        <rFont val="等线"/>
        <family val="3"/>
        <charset val="134"/>
        <scheme val="minor"/>
      </rPr>
      <t>引用</t>
    </r>
    <r>
      <rPr>
        <sz val="11"/>
        <color theme="1"/>
        <rFont val="等线"/>
        <family val="2"/>
        <charset val="134"/>
        <scheme val="minor"/>
      </rPr>
      <t>？20%</t>
    </r>
    <phoneticPr fontId="2" type="noConversion"/>
  </si>
  <si>
    <t>图片10%</t>
    <phoneticPr fontId="2" type="noConversion"/>
  </si>
  <si>
    <t>表格10%</t>
    <phoneticPr fontId="2" type="noConversion"/>
  </si>
  <si>
    <t>flowchart演示图10%</t>
    <phoneticPr fontId="2" type="noConversion"/>
  </si>
  <si>
    <t>可展开分支25%</t>
    <phoneticPr fontId="2" type="noConversion"/>
  </si>
  <si>
    <r>
      <t>(富文本混排)易</t>
    </r>
    <r>
      <rPr>
        <b/>
        <sz val="11"/>
        <color rgb="FFFF0000"/>
        <rFont val="等线"/>
        <family val="3"/>
        <charset val="134"/>
        <scheme val="minor"/>
      </rPr>
      <t>排版</t>
    </r>
    <r>
      <rPr>
        <sz val="11"/>
        <color theme="1"/>
        <rFont val="等线"/>
        <family val="2"/>
        <charset val="134"/>
        <scheme val="minor"/>
      </rPr>
      <t>？40%</t>
    </r>
    <phoneticPr fontId="2" type="noConversion"/>
  </si>
  <si>
    <t>公式全覆盖20%</t>
    <phoneticPr fontId="2" type="noConversion"/>
  </si>
  <si>
    <t>公式展示80%</t>
    <phoneticPr fontId="2" type="noConversion"/>
  </si>
  <si>
    <t>内容排版40%</t>
    <phoneticPr fontId="2" type="noConversion"/>
  </si>
  <si>
    <t>公式显示25%</t>
    <phoneticPr fontId="2" type="noConversion"/>
  </si>
  <si>
    <t>样式主题可切换？50%</t>
    <phoneticPr fontId="2" type="noConversion"/>
  </si>
  <si>
    <t>重点标注【可标注-&gt;易标注】50%</t>
    <phoneticPr fontId="2" type="noConversion"/>
  </si>
  <si>
    <t>编辑器100%</t>
    <phoneticPr fontId="2" type="noConversion"/>
  </si>
  <si>
    <t>样式能否自定义？10%</t>
    <phoneticPr fontId="2" type="noConversion"/>
  </si>
  <si>
    <t>样式易用（一键添加）？20%</t>
    <phoneticPr fontId="2" type="noConversion"/>
  </si>
  <si>
    <t>小提示10%</t>
    <phoneticPr fontId="2" type="noConversion"/>
  </si>
  <si>
    <t>装饰40%</t>
    <phoneticPr fontId="2" type="noConversion"/>
  </si>
  <si>
    <t>基本装饰60%</t>
    <phoneticPr fontId="2" type="noConversion"/>
  </si>
  <si>
    <t>特效-发光30%</t>
    <phoneticPr fontId="2" type="noConversion"/>
  </si>
  <si>
    <t>动画30%</t>
    <phoneticPr fontId="2" type="noConversion"/>
  </si>
  <si>
    <t>图形20%</t>
    <phoneticPr fontId="2" type="noConversion"/>
  </si>
  <si>
    <t>文字样式20%</t>
    <phoneticPr fontId="2" type="noConversion"/>
  </si>
  <si>
    <t>警告/特别注意 小角标20%</t>
    <phoneticPr fontId="2" type="noConversion"/>
  </si>
  <si>
    <t>重点标记30%</t>
    <phoneticPr fontId="2" type="noConversion"/>
  </si>
  <si>
    <t>警告/特别注意 提示框20%</t>
    <phoneticPr fontId="2" type="noConversion"/>
  </si>
  <si>
    <t>有编辑器？70%</t>
    <phoneticPr fontId="2" type="noConversion"/>
  </si>
  <si>
    <t>视频05%</t>
    <phoneticPr fontId="2" type="noConversion"/>
  </si>
  <si>
    <t>引用框30%</t>
    <phoneticPr fontId="2" type="noConversion"/>
  </si>
  <si>
    <t>合计</t>
    <phoneticPr fontId="2" type="noConversion"/>
  </si>
  <si>
    <t>自动99</t>
    <phoneticPr fontId="2" type="noConversion"/>
  </si>
  <si>
    <t>容易99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</si>
</sst>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8" formatCode="0.000%"/>
    <numFmt numFmtId="179" formatCode="0.0000%"/>
  </numFmts>
  <fonts count="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G12" sqref="G12"/>
    </sheetView>
  </sheetViews>
  <sheetFormatPr defaultRowHeight="14.25"/>
  <cols>
    <col min="1" max="1" width="14.125" customWidth="1"/>
    <col min="2" max="2" width="15.75" customWidth="1"/>
    <col min="3" max="3" width="18.25" customWidth="1"/>
    <col min="4" max="4" width="28.875" customWidth="1"/>
    <col min="5" max="5" width="14.5" customWidth="1"/>
    <col min="6" max="6" width="21.125" customWidth="1"/>
    <col min="7" max="7" width="20.5" customWidth="1"/>
    <col min="8" max="8" width="14.5" customWidth="1"/>
    <col min="9" max="9" width="12" customWidth="1"/>
    <col min="10" max="10" width="20.5" customWidth="1"/>
    <col min="11" max="11" width="16.5" customWidth="1"/>
    <col min="12" max="13" width="24" customWidth="1"/>
    <col min="14" max="14" width="21.125" customWidth="1"/>
  </cols>
  <sheetData>
    <row r="1" spans="1:15">
      <c r="A1" s="2" t="s">
        <v>0</v>
      </c>
      <c r="B1" s="2"/>
      <c r="C1" s="2"/>
      <c r="D1" s="2"/>
      <c r="E1" s="2" t="s">
        <v>44</v>
      </c>
      <c r="F1" s="3" t="s">
        <v>7</v>
      </c>
      <c r="G1" s="3"/>
      <c r="H1" s="3"/>
      <c r="I1" s="3"/>
      <c r="J1" s="3"/>
      <c r="K1" s="3"/>
      <c r="L1" s="2" t="s">
        <v>1</v>
      </c>
      <c r="M1" s="2"/>
      <c r="N1" s="2"/>
      <c r="O1" t="s">
        <v>2</v>
      </c>
    </row>
    <row r="2" spans="1:15">
      <c r="A2" s="2" t="s">
        <v>3</v>
      </c>
      <c r="B2" s="2"/>
      <c r="C2" s="2"/>
      <c r="D2" s="2"/>
      <c r="E2" s="2"/>
      <c r="F2" t="s">
        <v>4</v>
      </c>
      <c r="G2" t="s">
        <v>5</v>
      </c>
      <c r="H2" t="s">
        <v>18</v>
      </c>
      <c r="I2" t="s">
        <v>19</v>
      </c>
      <c r="J2" t="s">
        <v>20</v>
      </c>
      <c r="K2" t="s">
        <v>21</v>
      </c>
      <c r="L2" t="s">
        <v>11</v>
      </c>
      <c r="M2" t="s">
        <v>13</v>
      </c>
    </row>
    <row r="3" spans="1:15" ht="108" customHeight="1">
      <c r="A3" s="2" t="s">
        <v>14</v>
      </c>
      <c r="B3" s="2"/>
      <c r="C3" s="2"/>
      <c r="D3" s="2"/>
      <c r="E3" s="2"/>
      <c r="F3" s="9" t="s">
        <v>16</v>
      </c>
      <c r="G3" s="9" t="s">
        <v>15</v>
      </c>
      <c r="H3" s="9" t="s">
        <v>17</v>
      </c>
      <c r="I3" s="9" t="s">
        <v>23</v>
      </c>
      <c r="J3" s="9" t="s">
        <v>25</v>
      </c>
      <c r="K3" s="8" t="s">
        <v>22</v>
      </c>
      <c r="L3" s="9" t="s">
        <v>26</v>
      </c>
    </row>
    <row r="4" spans="1:15">
      <c r="A4" s="2" t="s">
        <v>12</v>
      </c>
      <c r="B4" s="5" t="s">
        <v>8</v>
      </c>
      <c r="C4" s="3" t="s">
        <v>28</v>
      </c>
      <c r="D4" s="10" t="s">
        <v>46</v>
      </c>
      <c r="E4" s="12">
        <f xml:space="preserve"> _xlfn.NUMBERVALUE(RIGHT(A4,3))*_xlfn.NUMBERVALUE(RIGHT(B4,3))* _xlfn.NUMBERVALUE(RIGHT(C4,3))*_xlfn.NUMBERVALUE(RIGHT(D4,3))</f>
        <v>5.6249999999999998E-3</v>
      </c>
      <c r="F4" s="1" t="s">
        <v>77</v>
      </c>
      <c r="G4" s="1">
        <v>50</v>
      </c>
      <c r="H4" s="1">
        <v>50</v>
      </c>
      <c r="I4" s="1">
        <v>50</v>
      </c>
      <c r="J4" s="1">
        <v>50</v>
      </c>
      <c r="K4" s="1">
        <v>50</v>
      </c>
      <c r="L4" s="1">
        <v>50</v>
      </c>
    </row>
    <row r="5" spans="1:15">
      <c r="A5" s="2"/>
      <c r="B5" s="5"/>
      <c r="C5" s="3"/>
      <c r="D5" s="10" t="s">
        <v>47</v>
      </c>
      <c r="E5" s="12">
        <f xml:space="preserve"> _xlfn.NUMBERVALUE(RIGHT(A$4,3))*_xlfn.NUMBERVALUE(RIGHT(B$4,3))* _xlfn.NUMBERVALUE(RIGHT(C$4,3))*_xlfn.NUMBERVALUE(RIGHT(D5,3))</f>
        <v>5.6249999999999998E-3</v>
      </c>
      <c r="F5" s="1" t="s">
        <v>78</v>
      </c>
      <c r="G5" s="1">
        <v>50</v>
      </c>
      <c r="H5" s="1">
        <v>50</v>
      </c>
      <c r="I5" s="1">
        <v>50</v>
      </c>
      <c r="J5" s="1">
        <v>50</v>
      </c>
      <c r="K5" s="1">
        <v>50</v>
      </c>
      <c r="L5" s="1">
        <v>50</v>
      </c>
    </row>
    <row r="6" spans="1:15">
      <c r="A6" s="2"/>
      <c r="B6" s="5"/>
      <c r="C6" s="3"/>
      <c r="D6" s="6" t="s">
        <v>45</v>
      </c>
      <c r="E6" s="12">
        <f xml:space="preserve"> _xlfn.NUMBERVALUE(RIGHT(A$4,3))*_xlfn.NUMBERVALUE(RIGHT(B$4,3))* _xlfn.NUMBERVALUE(RIGHT(C$4,3))*_xlfn.NUMBERVALUE(RIGHT(D6,3))</f>
        <v>3.7499999999999999E-3</v>
      </c>
      <c r="F6" s="1">
        <v>50</v>
      </c>
      <c r="G6" s="1">
        <v>50</v>
      </c>
      <c r="H6" s="1">
        <v>50</v>
      </c>
      <c r="I6" s="1">
        <v>50</v>
      </c>
      <c r="J6" s="1">
        <v>50</v>
      </c>
      <c r="K6" s="1">
        <v>50</v>
      </c>
      <c r="L6" s="1">
        <v>50</v>
      </c>
    </row>
    <row r="7" spans="1:15">
      <c r="A7" s="2"/>
      <c r="B7" s="5"/>
      <c r="C7" s="3"/>
      <c r="D7" s="6" t="s">
        <v>48</v>
      </c>
      <c r="E7" s="12">
        <f xml:space="preserve"> _xlfn.NUMBERVALUE(RIGHT(A$4,3))*_xlfn.NUMBERVALUE(RIGHT(B$4,3))* _xlfn.NUMBERVALUE(RIGHT(C$8,3))*_xlfn.NUMBERVALUE(RIGHT(D7,3))</f>
        <v>1.0000000000000002E-2</v>
      </c>
      <c r="F7" s="1">
        <v>50</v>
      </c>
      <c r="G7" s="1">
        <v>50</v>
      </c>
      <c r="H7" s="1">
        <v>50</v>
      </c>
      <c r="I7" s="1">
        <v>50</v>
      </c>
      <c r="J7" s="1">
        <v>50</v>
      </c>
      <c r="K7" s="1">
        <v>50</v>
      </c>
      <c r="L7" s="1">
        <v>50</v>
      </c>
    </row>
    <row r="8" spans="1:15">
      <c r="A8" s="2"/>
      <c r="B8" s="5"/>
      <c r="C8" s="2" t="s">
        <v>56</v>
      </c>
      <c r="D8" s="6" t="s">
        <v>53</v>
      </c>
      <c r="E8" s="12">
        <f t="shared" ref="E8:E14" si="0" xml:space="preserve"> _xlfn.NUMBERVALUE(RIGHT(A$4,3))*_xlfn.NUMBERVALUE(RIGHT(B$4,3))* _xlfn.NUMBERVALUE(RIGHT(C$8,3))*_xlfn.NUMBERVALUE(RIGHT(D8,3))</f>
        <v>2.0000000000000004E-2</v>
      </c>
      <c r="F8" s="1">
        <v>50</v>
      </c>
      <c r="G8" s="1">
        <v>50</v>
      </c>
      <c r="H8" s="1">
        <v>50</v>
      </c>
      <c r="I8" s="1">
        <v>50</v>
      </c>
      <c r="J8" s="1">
        <v>50</v>
      </c>
      <c r="K8" s="1">
        <v>50</v>
      </c>
      <c r="L8" s="1">
        <v>50</v>
      </c>
    </row>
    <row r="9" spans="1:15">
      <c r="A9" s="2"/>
      <c r="B9" s="5"/>
      <c r="C9" s="2"/>
      <c r="D9" s="6" t="s">
        <v>49</v>
      </c>
      <c r="E9" s="12">
        <f t="shared" si="0"/>
        <v>5.000000000000001E-3</v>
      </c>
      <c r="F9" s="1">
        <v>50</v>
      </c>
      <c r="G9" s="1">
        <v>50</v>
      </c>
      <c r="H9" s="1">
        <v>50</v>
      </c>
      <c r="I9" s="1">
        <v>50</v>
      </c>
      <c r="J9" s="1">
        <v>50</v>
      </c>
      <c r="K9" s="1">
        <v>50</v>
      </c>
      <c r="L9" s="1">
        <v>50</v>
      </c>
    </row>
    <row r="10" spans="1:15">
      <c r="A10" s="2"/>
      <c r="B10" s="5"/>
      <c r="C10" s="2"/>
      <c r="D10" s="6" t="s">
        <v>50</v>
      </c>
      <c r="E10" s="12">
        <f t="shared" si="0"/>
        <v>5.000000000000001E-3</v>
      </c>
      <c r="F10" s="1">
        <v>50</v>
      </c>
      <c r="G10" s="1">
        <v>50</v>
      </c>
      <c r="H10" s="1">
        <v>50</v>
      </c>
      <c r="I10" s="1">
        <v>50</v>
      </c>
      <c r="J10" s="1">
        <v>50</v>
      </c>
      <c r="K10" s="1">
        <v>50</v>
      </c>
      <c r="L10" s="1">
        <v>50</v>
      </c>
    </row>
    <row r="11" spans="1:15">
      <c r="A11" s="2"/>
      <c r="B11" s="5"/>
      <c r="C11" s="2"/>
      <c r="D11" s="6" t="s">
        <v>51</v>
      </c>
      <c r="E11" s="12">
        <f t="shared" si="0"/>
        <v>5.000000000000001E-3</v>
      </c>
      <c r="F11" s="1">
        <v>50</v>
      </c>
      <c r="G11" s="1">
        <v>50</v>
      </c>
      <c r="H11" s="1">
        <v>50</v>
      </c>
      <c r="I11" s="1">
        <v>50</v>
      </c>
      <c r="J11" s="1">
        <v>50</v>
      </c>
      <c r="K11" s="1">
        <v>50</v>
      </c>
      <c r="L11" s="1">
        <v>50</v>
      </c>
    </row>
    <row r="12" spans="1:15">
      <c r="A12" s="2"/>
      <c r="B12" s="5"/>
      <c r="C12" s="2"/>
      <c r="D12" s="6" t="s">
        <v>74</v>
      </c>
      <c r="E12" s="12">
        <f t="shared" si="0"/>
        <v>2.5000000000000005E-3</v>
      </c>
      <c r="F12" s="1">
        <v>50</v>
      </c>
      <c r="G12" s="1">
        <v>50</v>
      </c>
      <c r="H12" s="1">
        <v>50</v>
      </c>
      <c r="I12" s="1">
        <v>50</v>
      </c>
      <c r="J12" s="1">
        <v>50</v>
      </c>
      <c r="K12" s="1">
        <v>50</v>
      </c>
      <c r="L12" s="1">
        <v>50</v>
      </c>
    </row>
    <row r="13" spans="1:15">
      <c r="A13" s="2"/>
      <c r="B13" s="5"/>
      <c r="C13" s="2"/>
      <c r="D13" s="6" t="s">
        <v>52</v>
      </c>
      <c r="E13" s="12">
        <f t="shared" si="0"/>
        <v>1.2500000000000001E-2</v>
      </c>
      <c r="F13" s="1">
        <v>50</v>
      </c>
      <c r="G13" s="1">
        <v>50</v>
      </c>
      <c r="H13" s="1">
        <v>50</v>
      </c>
      <c r="I13" s="1">
        <v>50</v>
      </c>
      <c r="J13" s="1">
        <v>50</v>
      </c>
      <c r="K13" s="1">
        <v>50</v>
      </c>
      <c r="L13" s="1">
        <v>50</v>
      </c>
    </row>
    <row r="14" spans="1:15">
      <c r="A14" s="2"/>
      <c r="B14" s="5"/>
      <c r="C14" s="2" t="s">
        <v>57</v>
      </c>
      <c r="D14" s="6" t="s">
        <v>55</v>
      </c>
      <c r="E14" s="12">
        <f xml:space="preserve"> _xlfn.NUMBERVALUE(RIGHT(A$4,3))*_xlfn.NUMBERVALUE(RIGHT(B$4,3))* _xlfn.NUMBERVALUE(RIGHT(C$14,3))*_xlfn.NUMBERVALUE(RIGHT(D14,3))</f>
        <v>2.5000000000000001E-2</v>
      </c>
      <c r="F14" s="1">
        <v>50</v>
      </c>
      <c r="G14" s="1">
        <v>50</v>
      </c>
      <c r="H14" s="1">
        <v>50</v>
      </c>
      <c r="I14" s="1">
        <v>50</v>
      </c>
      <c r="J14" s="1">
        <v>50</v>
      </c>
      <c r="K14" s="1">
        <v>50</v>
      </c>
      <c r="L14" s="1">
        <v>50</v>
      </c>
    </row>
    <row r="15" spans="1:15">
      <c r="A15" s="2"/>
      <c r="B15" s="5"/>
      <c r="C15" s="2"/>
      <c r="D15" s="6" t="s">
        <v>54</v>
      </c>
      <c r="E15" s="12">
        <f xml:space="preserve"> _xlfn.NUMBERVALUE(RIGHT(A$4,3))*_xlfn.NUMBERVALUE(RIGHT(B$4,3))* _xlfn.NUMBERVALUE(RIGHT(C$14,3))*_xlfn.NUMBERVALUE(RIGHT(D15,3))</f>
        <v>6.2500000000000003E-3</v>
      </c>
      <c r="F15" s="1">
        <v>50</v>
      </c>
      <c r="G15" s="1">
        <v>50</v>
      </c>
      <c r="H15" s="1">
        <v>50</v>
      </c>
      <c r="I15" s="1">
        <v>50</v>
      </c>
      <c r="J15" s="1">
        <v>50</v>
      </c>
      <c r="K15" s="1">
        <v>50</v>
      </c>
      <c r="L15" s="1">
        <v>50</v>
      </c>
    </row>
    <row r="16" spans="1:15">
      <c r="A16" s="2"/>
      <c r="B16" s="5"/>
      <c r="C16" s="2" t="s">
        <v>27</v>
      </c>
      <c r="D16" s="6" t="s">
        <v>59</v>
      </c>
      <c r="E16" s="12">
        <f xml:space="preserve"> _xlfn.NUMBERVALUE(RIGHT(A$4,3))*_xlfn.NUMBERVALUE(RIGHT(B$4,3))* _xlfn.NUMBERVALUE(RIGHT(C$16,3))*_xlfn.NUMBERVALUE(RIGHT(D16,3))</f>
        <v>1.2500000000000001E-2</v>
      </c>
      <c r="F16" s="1">
        <v>50</v>
      </c>
      <c r="G16" s="1">
        <v>50</v>
      </c>
      <c r="H16" s="1">
        <v>50</v>
      </c>
      <c r="I16" s="1">
        <v>50</v>
      </c>
      <c r="J16" s="1">
        <v>50</v>
      </c>
      <c r="K16" s="1">
        <v>50</v>
      </c>
      <c r="L16" s="1">
        <v>50</v>
      </c>
    </row>
    <row r="17" spans="1:12">
      <c r="A17" s="2"/>
      <c r="B17" s="5"/>
      <c r="C17" s="2"/>
      <c r="D17" s="6" t="s">
        <v>58</v>
      </c>
      <c r="E17" s="12">
        <f xml:space="preserve"> _xlfn.NUMBERVALUE(RIGHT(A$4,3))*_xlfn.NUMBERVALUE(RIGHT(B$4,3))* _xlfn.NUMBERVALUE(RIGHT(C$16,3))*_xlfn.NUMBERVALUE(RIGHT(D17,3))</f>
        <v>1.2500000000000001E-2</v>
      </c>
      <c r="F17" s="1">
        <v>50</v>
      </c>
      <c r="G17" s="1">
        <v>50</v>
      </c>
      <c r="H17" s="1">
        <v>50</v>
      </c>
      <c r="I17" s="1">
        <v>50</v>
      </c>
      <c r="J17" s="1">
        <v>50</v>
      </c>
      <c r="K17" s="1">
        <v>50</v>
      </c>
      <c r="L17" s="1">
        <v>50</v>
      </c>
    </row>
    <row r="18" spans="1:12">
      <c r="A18" s="2"/>
      <c r="B18" s="5" t="s">
        <v>9</v>
      </c>
      <c r="C18" s="2" t="s">
        <v>60</v>
      </c>
      <c r="D18" s="6" t="s">
        <v>73</v>
      </c>
      <c r="E18" s="12">
        <f xml:space="preserve"> _xlfn.NUMBERVALUE(RIGHT(A$4,3))*_xlfn.NUMBERVALUE(RIGHT(B$18,3))* _xlfn.NUMBERVALUE(RIGHT(C$18,4))*_xlfn.NUMBERVALUE(RIGHT(D18,3))</f>
        <v>0.21</v>
      </c>
      <c r="F18" s="1">
        <v>50</v>
      </c>
      <c r="G18" s="1">
        <v>50</v>
      </c>
      <c r="H18" s="1">
        <v>50</v>
      </c>
      <c r="I18" s="1">
        <v>50</v>
      </c>
      <c r="J18" s="1">
        <v>50</v>
      </c>
      <c r="K18" s="1">
        <v>50</v>
      </c>
      <c r="L18" s="1">
        <v>50</v>
      </c>
    </row>
    <row r="19" spans="1:12">
      <c r="A19" s="2"/>
      <c r="B19" s="5"/>
      <c r="C19" s="2"/>
      <c r="D19" s="6" t="s">
        <v>61</v>
      </c>
      <c r="E19" s="12">
        <f t="shared" ref="E19:E20" si="1" xml:space="preserve"> _xlfn.NUMBERVALUE(RIGHT(A$4,3))*_xlfn.NUMBERVALUE(RIGHT(B$18,3))* _xlfn.NUMBERVALUE(RIGHT(C$18,4))*_xlfn.NUMBERVALUE(RIGHT(D19,3))</f>
        <v>0.03</v>
      </c>
      <c r="F19" s="1">
        <v>50</v>
      </c>
      <c r="G19" s="1">
        <v>50</v>
      </c>
      <c r="H19" s="1">
        <v>50</v>
      </c>
      <c r="I19" s="1">
        <v>50</v>
      </c>
      <c r="J19" s="1">
        <v>50</v>
      </c>
      <c r="K19" s="1">
        <v>50</v>
      </c>
      <c r="L19" s="1">
        <v>50</v>
      </c>
    </row>
    <row r="20" spans="1:12">
      <c r="A20" s="2"/>
      <c r="B20" s="5"/>
      <c r="C20" s="2"/>
      <c r="D20" s="6" t="s">
        <v>62</v>
      </c>
      <c r="E20" s="12">
        <f t="shared" si="1"/>
        <v>0.06</v>
      </c>
      <c r="F20" s="1">
        <v>50</v>
      </c>
      <c r="G20" s="1">
        <v>50</v>
      </c>
      <c r="H20" s="1">
        <v>50</v>
      </c>
      <c r="I20" s="1">
        <v>50</v>
      </c>
      <c r="J20" s="1">
        <v>50</v>
      </c>
      <c r="K20" s="1">
        <v>50</v>
      </c>
      <c r="L20" s="1">
        <v>50</v>
      </c>
    </row>
    <row r="21" spans="1:12">
      <c r="A21" s="2"/>
      <c r="B21" s="5" t="s">
        <v>10</v>
      </c>
      <c r="C21" s="2" t="s">
        <v>65</v>
      </c>
      <c r="D21" s="6" t="s">
        <v>69</v>
      </c>
      <c r="E21" s="12">
        <f xml:space="preserve"> _xlfn.NUMBERVALUE(RIGHT(A$4,3))*_xlfn.NUMBERVALUE(RIGHT(B$21,3))* _xlfn.NUMBERVALUE(RIGHT(C$21,3))*_xlfn.NUMBERVALUE(RIGHT(D21,3))</f>
        <v>8.9999999999999993E-3</v>
      </c>
      <c r="F21" s="1">
        <v>50</v>
      </c>
      <c r="G21" s="1">
        <v>50</v>
      </c>
      <c r="H21" s="1">
        <v>50</v>
      </c>
      <c r="I21" s="1">
        <v>50</v>
      </c>
      <c r="J21" s="1">
        <v>50</v>
      </c>
      <c r="K21" s="1">
        <v>50</v>
      </c>
      <c r="L21" s="1">
        <v>50</v>
      </c>
    </row>
    <row r="22" spans="1:12">
      <c r="A22" s="2"/>
      <c r="B22" s="5"/>
      <c r="C22" s="2"/>
      <c r="D22" s="6" t="s">
        <v>68</v>
      </c>
      <c r="E22" s="12">
        <f t="shared" ref="E22:E24" si="2" xml:space="preserve"> _xlfn.NUMBERVALUE(RIGHT(A$4,3))*_xlfn.NUMBERVALUE(RIGHT(B$21,3))* _xlfn.NUMBERVALUE(RIGHT(C$21,3))*_xlfn.NUMBERVALUE(RIGHT(D22,3))</f>
        <v>8.9999999999999993E-3</v>
      </c>
      <c r="F22" s="1">
        <v>50</v>
      </c>
      <c r="G22" s="1">
        <v>50</v>
      </c>
      <c r="H22" s="1">
        <v>50</v>
      </c>
      <c r="I22" s="1">
        <v>50</v>
      </c>
      <c r="J22" s="1">
        <v>50</v>
      </c>
      <c r="K22" s="1">
        <v>50</v>
      </c>
      <c r="L22" s="1">
        <v>50</v>
      </c>
    </row>
    <row r="23" spans="1:12">
      <c r="A23" s="2"/>
      <c r="B23" s="5"/>
      <c r="C23" s="2"/>
      <c r="D23" s="6" t="s">
        <v>67</v>
      </c>
      <c r="E23" s="12">
        <f t="shared" si="2"/>
        <v>1.35E-2</v>
      </c>
      <c r="F23" s="1">
        <v>50</v>
      </c>
      <c r="G23" s="1">
        <v>50</v>
      </c>
      <c r="H23" s="1">
        <v>50</v>
      </c>
      <c r="I23" s="1">
        <v>50</v>
      </c>
      <c r="J23" s="1">
        <v>50</v>
      </c>
      <c r="K23" s="1">
        <v>50</v>
      </c>
      <c r="L23" s="1">
        <v>50</v>
      </c>
    </row>
    <row r="24" spans="1:12">
      <c r="A24" s="2"/>
      <c r="B24" s="5"/>
      <c r="C24" s="2"/>
      <c r="D24" s="6" t="s">
        <v>66</v>
      </c>
      <c r="E24" s="12">
        <f t="shared" si="2"/>
        <v>1.35E-2</v>
      </c>
      <c r="F24" s="1">
        <v>50</v>
      </c>
      <c r="G24" s="1">
        <v>50</v>
      </c>
      <c r="H24" s="1">
        <v>50</v>
      </c>
      <c r="I24" s="1">
        <v>50</v>
      </c>
      <c r="J24" s="1">
        <v>50</v>
      </c>
      <c r="K24" s="1">
        <v>50</v>
      </c>
      <c r="L24" s="1">
        <v>50</v>
      </c>
    </row>
    <row r="25" spans="1:12">
      <c r="A25" s="2"/>
      <c r="B25" s="5"/>
      <c r="C25" s="2" t="s">
        <v>64</v>
      </c>
      <c r="D25" s="6" t="s">
        <v>63</v>
      </c>
      <c r="E25" s="12">
        <f xml:space="preserve"> _xlfn.NUMBERVALUE(RIGHT(A$4,3))*_xlfn.NUMBERVALUE(RIGHT(B$21,3))* _xlfn.NUMBERVALUE(RIGHT(C$25,3))*_xlfn.NUMBERVALUE(RIGHT(D25,3))</f>
        <v>3.0000000000000001E-3</v>
      </c>
      <c r="F25" s="1">
        <v>50</v>
      </c>
      <c r="G25" s="1">
        <v>50</v>
      </c>
      <c r="H25" s="1">
        <v>50</v>
      </c>
      <c r="I25" s="1">
        <v>50</v>
      </c>
      <c r="J25" s="1">
        <v>50</v>
      </c>
      <c r="K25" s="1">
        <v>50</v>
      </c>
      <c r="L25" s="1">
        <v>50</v>
      </c>
    </row>
    <row r="26" spans="1:12">
      <c r="A26" s="2"/>
      <c r="B26" s="5"/>
      <c r="C26" s="2"/>
      <c r="D26" s="6" t="s">
        <v>75</v>
      </c>
      <c r="E26" s="12">
        <f xml:space="preserve"> _xlfn.NUMBERVALUE(RIGHT(A$4,3))*_xlfn.NUMBERVALUE(RIGHT(B$21,3))* _xlfn.NUMBERVALUE(RIGHT(C$25,3))*_xlfn.NUMBERVALUE(RIGHT(D26,3))</f>
        <v>8.9999999999999993E-3</v>
      </c>
      <c r="F26" s="1">
        <v>50</v>
      </c>
      <c r="G26" s="1">
        <v>50</v>
      </c>
      <c r="H26" s="1">
        <v>50</v>
      </c>
      <c r="I26" s="1">
        <v>50</v>
      </c>
      <c r="J26" s="1">
        <v>50</v>
      </c>
      <c r="K26" s="1">
        <v>50</v>
      </c>
      <c r="L26" s="1">
        <v>50</v>
      </c>
    </row>
    <row r="27" spans="1:12">
      <c r="A27" s="2"/>
      <c r="B27" s="5"/>
      <c r="C27" s="2"/>
      <c r="D27" s="6" t="s">
        <v>70</v>
      </c>
      <c r="E27" s="12">
        <f t="shared" ref="E26:E29" si="3" xml:space="preserve"> _xlfn.NUMBERVALUE(RIGHT(A$4,3))*_xlfn.NUMBERVALUE(RIGHT(B$21,3))* _xlfn.NUMBERVALUE(RIGHT(C$25,3))*_xlfn.NUMBERVALUE(RIGHT(D27,3))</f>
        <v>6.0000000000000001E-3</v>
      </c>
      <c r="F27" s="1">
        <v>50</v>
      </c>
      <c r="G27" s="1">
        <v>50</v>
      </c>
      <c r="H27" s="1">
        <v>50</v>
      </c>
      <c r="I27" s="1">
        <v>50</v>
      </c>
      <c r="J27" s="1">
        <v>50</v>
      </c>
      <c r="K27" s="1">
        <v>50</v>
      </c>
      <c r="L27" s="1">
        <v>50</v>
      </c>
    </row>
    <row r="28" spans="1:12">
      <c r="A28" s="2"/>
      <c r="B28" s="5"/>
      <c r="C28" s="2"/>
      <c r="D28" s="6" t="s">
        <v>71</v>
      </c>
      <c r="E28" s="12">
        <f t="shared" si="3"/>
        <v>8.9999999999999993E-3</v>
      </c>
      <c r="F28" s="1">
        <v>50</v>
      </c>
      <c r="G28" s="1">
        <v>50</v>
      </c>
      <c r="H28" s="1">
        <v>50</v>
      </c>
      <c r="I28" s="1">
        <v>50</v>
      </c>
      <c r="J28" s="1">
        <v>50</v>
      </c>
      <c r="K28" s="1">
        <v>50</v>
      </c>
      <c r="L28" s="1">
        <v>50</v>
      </c>
    </row>
    <row r="29" spans="1:12">
      <c r="A29" s="2"/>
      <c r="B29" s="5"/>
      <c r="C29" s="2"/>
      <c r="D29" s="6" t="s">
        <v>72</v>
      </c>
      <c r="E29" s="12">
        <f t="shared" si="3"/>
        <v>6.0000000000000001E-3</v>
      </c>
      <c r="F29" s="1">
        <v>50</v>
      </c>
      <c r="G29" s="1">
        <v>50</v>
      </c>
      <c r="H29" s="1">
        <v>50</v>
      </c>
      <c r="I29" s="1">
        <v>50</v>
      </c>
      <c r="J29" s="1">
        <v>50</v>
      </c>
      <c r="K29" s="1">
        <v>50</v>
      </c>
      <c r="L29" s="1">
        <v>50</v>
      </c>
    </row>
    <row r="30" spans="1:12">
      <c r="A30" s="4" t="s">
        <v>24</v>
      </c>
      <c r="B30" s="2" t="s">
        <v>29</v>
      </c>
      <c r="C30" s="7" t="s">
        <v>32</v>
      </c>
      <c r="D30" s="7"/>
      <c r="E30" s="12">
        <f xml:space="preserve"> _xlfn.NUMBERVALUE(RIGHT(A$30,3))*_xlfn.NUMBERVALUE(RIGHT(B$30,3))* _xlfn.NUMBERVALUE(RIGHT(C$30,3))</f>
        <v>8.0000000000000016E-2</v>
      </c>
      <c r="F30" s="1">
        <v>50</v>
      </c>
      <c r="G30" s="1">
        <v>50</v>
      </c>
      <c r="H30" s="1">
        <v>50</v>
      </c>
      <c r="I30" s="1">
        <v>50</v>
      </c>
      <c r="J30" s="1">
        <v>50</v>
      </c>
      <c r="K30" s="1">
        <v>50</v>
      </c>
      <c r="L30" s="1">
        <v>50</v>
      </c>
    </row>
    <row r="31" spans="1:12">
      <c r="A31" s="4"/>
      <c r="B31" s="2"/>
      <c r="C31" s="7" t="s">
        <v>35</v>
      </c>
      <c r="D31" s="7"/>
      <c r="E31" s="12">
        <f xml:space="preserve"> _xlfn.NUMBERVALUE(RIGHT(A$30,3))*_xlfn.NUMBERVALUE(RIGHT(B$30,3))* _xlfn.NUMBERVALUE(RIGHT(C31,3))</f>
        <v>4.0000000000000008E-2</v>
      </c>
      <c r="F31" s="1">
        <v>50</v>
      </c>
      <c r="G31" s="1">
        <v>50</v>
      </c>
      <c r="H31" s="1">
        <v>50</v>
      </c>
      <c r="I31" s="1">
        <v>50</v>
      </c>
      <c r="J31" s="1">
        <v>50</v>
      </c>
      <c r="K31" s="1">
        <v>50</v>
      </c>
      <c r="L31" s="1">
        <v>50</v>
      </c>
    </row>
    <row r="32" spans="1:12">
      <c r="A32" s="4"/>
      <c r="B32" s="2"/>
      <c r="C32" s="7" t="s">
        <v>36</v>
      </c>
      <c r="D32" s="7"/>
      <c r="E32" s="12">
        <f t="shared" ref="E32:E41" si="4" xml:space="preserve"> _xlfn.NUMBERVALUE(RIGHT(A$30,3))*_xlfn.NUMBERVALUE(RIGHT(B$30,3))* _xlfn.NUMBERVALUE(RIGHT(C32,3))</f>
        <v>2.0000000000000004E-2</v>
      </c>
      <c r="F32" s="1">
        <v>50</v>
      </c>
      <c r="G32" s="1">
        <v>50</v>
      </c>
      <c r="H32" s="1">
        <v>50</v>
      </c>
      <c r="I32" s="1">
        <v>50</v>
      </c>
      <c r="J32" s="1">
        <v>50</v>
      </c>
      <c r="K32" s="1">
        <v>50</v>
      </c>
      <c r="L32" s="1">
        <v>50</v>
      </c>
    </row>
    <row r="33" spans="1:12">
      <c r="A33" s="4"/>
      <c r="B33" s="2"/>
      <c r="C33" s="7" t="s">
        <v>33</v>
      </c>
      <c r="D33" s="7"/>
      <c r="E33" s="12">
        <f t="shared" si="4"/>
        <v>0.03</v>
      </c>
      <c r="F33" s="1">
        <v>50</v>
      </c>
      <c r="G33" s="1">
        <v>50</v>
      </c>
      <c r="H33" s="1">
        <v>50</v>
      </c>
      <c r="I33" s="1">
        <v>50</v>
      </c>
      <c r="J33" s="1">
        <v>50</v>
      </c>
      <c r="K33" s="1">
        <v>50</v>
      </c>
      <c r="L33" s="1">
        <v>50</v>
      </c>
    </row>
    <row r="34" spans="1:12">
      <c r="A34" s="4"/>
      <c r="B34" s="2"/>
      <c r="C34" s="7" t="s">
        <v>34</v>
      </c>
      <c r="D34" s="7"/>
      <c r="E34" s="12">
        <f t="shared" si="4"/>
        <v>0.03</v>
      </c>
      <c r="F34" s="1">
        <v>50</v>
      </c>
      <c r="G34" s="1">
        <v>50</v>
      </c>
      <c r="H34" s="1">
        <v>50</v>
      </c>
      <c r="I34" s="1">
        <v>50</v>
      </c>
      <c r="J34" s="1">
        <v>50</v>
      </c>
      <c r="K34" s="1">
        <v>50</v>
      </c>
      <c r="L34" s="1">
        <v>50</v>
      </c>
    </row>
    <row r="35" spans="1:12">
      <c r="A35" s="4"/>
      <c r="B35" s="2" t="s">
        <v>30</v>
      </c>
      <c r="C35" s="7" t="s">
        <v>37</v>
      </c>
      <c r="D35" s="7"/>
      <c r="E35" s="12">
        <f xml:space="preserve"> _xlfn.NUMBERVALUE(RIGHT(A$30,3))*_xlfn.NUMBERVALUE(RIGHT(B$35,3))* _xlfn.NUMBERVALUE(RIGHT(C35,3))</f>
        <v>4.4999999999999998E-2</v>
      </c>
      <c r="F35" s="1">
        <v>50</v>
      </c>
      <c r="G35" s="1">
        <v>50</v>
      </c>
      <c r="H35" s="1">
        <v>50</v>
      </c>
      <c r="I35" s="1">
        <v>50</v>
      </c>
      <c r="J35" s="1">
        <v>50</v>
      </c>
      <c r="K35" s="1">
        <v>50</v>
      </c>
      <c r="L35" s="1">
        <v>50</v>
      </c>
    </row>
    <row r="36" spans="1:12">
      <c r="A36" s="4"/>
      <c r="B36" s="2"/>
      <c r="C36" s="7" t="s">
        <v>38</v>
      </c>
      <c r="D36" s="7"/>
      <c r="E36" s="12">
        <f t="shared" ref="E36:E37" si="5" xml:space="preserve"> _xlfn.NUMBERVALUE(RIGHT(A$30,3))*_xlfn.NUMBERVALUE(RIGHT(B$35,3))* _xlfn.NUMBERVALUE(RIGHT(C36,3))</f>
        <v>0.03</v>
      </c>
      <c r="F36" s="1">
        <v>50</v>
      </c>
      <c r="G36" s="1">
        <v>50</v>
      </c>
      <c r="H36" s="1">
        <v>50</v>
      </c>
      <c r="I36" s="1">
        <v>50</v>
      </c>
      <c r="J36" s="1">
        <v>50</v>
      </c>
      <c r="K36" s="1">
        <v>50</v>
      </c>
      <c r="L36" s="1">
        <v>50</v>
      </c>
    </row>
    <row r="37" spans="1:12">
      <c r="A37" s="4"/>
      <c r="B37" s="2"/>
      <c r="C37" s="7" t="s">
        <v>39</v>
      </c>
      <c r="D37" s="7"/>
      <c r="E37" s="12">
        <f t="shared" si="5"/>
        <v>0.06</v>
      </c>
      <c r="F37" s="1">
        <v>50</v>
      </c>
      <c r="G37" s="1">
        <v>50</v>
      </c>
      <c r="H37" s="1">
        <v>50</v>
      </c>
      <c r="I37" s="1">
        <v>50</v>
      </c>
      <c r="J37" s="1">
        <v>50</v>
      </c>
      <c r="K37" s="1">
        <v>50</v>
      </c>
      <c r="L37" s="1">
        <v>50</v>
      </c>
    </row>
    <row r="38" spans="1:12">
      <c r="A38" s="4"/>
      <c r="B38" s="2" t="s">
        <v>31</v>
      </c>
      <c r="C38" s="7" t="s">
        <v>40</v>
      </c>
      <c r="D38" s="7"/>
      <c r="E38" s="12">
        <f xml:space="preserve"> _xlfn.NUMBERVALUE(RIGHT(A$30,3))*_xlfn.NUMBERVALUE(RIGHT(B$38,3))* _xlfn.NUMBERVALUE(RIGHT(C38,3))</f>
        <v>0.03</v>
      </c>
      <c r="F38" s="1">
        <v>50</v>
      </c>
      <c r="G38" s="1">
        <v>50</v>
      </c>
      <c r="H38" s="1">
        <v>50</v>
      </c>
      <c r="I38" s="1">
        <v>50</v>
      </c>
      <c r="J38" s="1">
        <v>50</v>
      </c>
      <c r="K38" s="1">
        <v>50</v>
      </c>
      <c r="L38" s="1">
        <v>50</v>
      </c>
    </row>
    <row r="39" spans="1:12">
      <c r="A39" s="4"/>
      <c r="B39" s="2"/>
      <c r="C39" s="7" t="s">
        <v>43</v>
      </c>
      <c r="D39" s="7"/>
      <c r="E39" s="12">
        <f t="shared" ref="E39:E41" si="6" xml:space="preserve"> _xlfn.NUMBERVALUE(RIGHT(A$30,3))*_xlfn.NUMBERVALUE(RIGHT(B$38,3))* _xlfn.NUMBERVALUE(RIGHT(C39,3))</f>
        <v>1.4999999999999999E-2</v>
      </c>
      <c r="F39" s="1">
        <v>50</v>
      </c>
      <c r="G39" s="1">
        <v>50</v>
      </c>
      <c r="H39" s="1">
        <v>50</v>
      </c>
      <c r="I39" s="1">
        <v>50</v>
      </c>
      <c r="J39" s="1">
        <v>50</v>
      </c>
      <c r="K39" s="1">
        <v>50</v>
      </c>
      <c r="L39" s="1">
        <v>50</v>
      </c>
    </row>
    <row r="40" spans="1:12">
      <c r="A40" s="4"/>
      <c r="B40" s="2"/>
      <c r="C40" s="7" t="s">
        <v>41</v>
      </c>
      <c r="D40" s="7"/>
      <c r="E40" s="12">
        <f t="shared" si="6"/>
        <v>7.4999999999999997E-2</v>
      </c>
      <c r="F40" s="1">
        <v>50</v>
      </c>
      <c r="G40" s="1">
        <v>50</v>
      </c>
      <c r="H40" s="1">
        <v>50</v>
      </c>
      <c r="I40" s="1">
        <v>50</v>
      </c>
      <c r="J40" s="1">
        <v>50</v>
      </c>
      <c r="K40" s="1">
        <v>50</v>
      </c>
      <c r="L40" s="1">
        <v>50</v>
      </c>
    </row>
    <row r="41" spans="1:12">
      <c r="A41" s="4"/>
      <c r="B41" s="2"/>
      <c r="C41" s="7" t="s">
        <v>42</v>
      </c>
      <c r="D41" s="7"/>
      <c r="E41" s="12">
        <f t="shared" si="6"/>
        <v>0.03</v>
      </c>
      <c r="F41" s="1">
        <v>50</v>
      </c>
      <c r="G41" s="1">
        <v>50</v>
      </c>
      <c r="H41" s="1">
        <v>50</v>
      </c>
      <c r="I41" s="1">
        <v>50</v>
      </c>
      <c r="J41" s="1">
        <v>50</v>
      </c>
      <c r="K41" s="1">
        <v>50</v>
      </c>
      <c r="L41" s="1">
        <v>50</v>
      </c>
    </row>
    <row r="42" spans="1:12">
      <c r="A42" s="2" t="s">
        <v>76</v>
      </c>
      <c r="B42" s="2"/>
      <c r="C42" s="2"/>
      <c r="D42" s="2"/>
      <c r="E42" s="11">
        <f>SUM(E4:E41)</f>
        <v>0.99425000000000019</v>
      </c>
      <c r="F42" s="1"/>
    </row>
    <row r="43" spans="1:12">
      <c r="A43" s="3" t="s">
        <v>6</v>
      </c>
      <c r="B43" s="3"/>
      <c r="C43" s="3"/>
      <c r="D43" s="3"/>
      <c r="E43" s="1"/>
    </row>
    <row r="44" spans="1:12">
      <c r="A44" s="3"/>
      <c r="B44" s="3"/>
      <c r="C44" s="3"/>
      <c r="D44" s="3"/>
      <c r="E44" s="1"/>
    </row>
    <row r="45" spans="1:12">
      <c r="A45" s="3"/>
      <c r="B45" s="3"/>
      <c r="C45" s="3"/>
      <c r="D45" s="3"/>
      <c r="E45" s="1"/>
    </row>
  </sheetData>
  <mergeCells count="35">
    <mergeCell ref="L1:N1"/>
    <mergeCell ref="A2:D2"/>
    <mergeCell ref="A3:D3"/>
    <mergeCell ref="C4:C7"/>
    <mergeCell ref="E1:E3"/>
    <mergeCell ref="C37:D37"/>
    <mergeCell ref="C36:D36"/>
    <mergeCell ref="C35:D35"/>
    <mergeCell ref="C34:D34"/>
    <mergeCell ref="F1:K1"/>
    <mergeCell ref="A1:D1"/>
    <mergeCell ref="C41:D41"/>
    <mergeCell ref="C40:D40"/>
    <mergeCell ref="C39:D39"/>
    <mergeCell ref="C38:D38"/>
    <mergeCell ref="A43:D45"/>
    <mergeCell ref="A42:D42"/>
    <mergeCell ref="B35:B37"/>
    <mergeCell ref="B38:B41"/>
    <mergeCell ref="A30:A41"/>
    <mergeCell ref="A4:A29"/>
    <mergeCell ref="B21:B29"/>
    <mergeCell ref="B18:B20"/>
    <mergeCell ref="B4:B17"/>
    <mergeCell ref="C14:C15"/>
    <mergeCell ref="C16:C17"/>
    <mergeCell ref="C18:C20"/>
    <mergeCell ref="C21:C24"/>
    <mergeCell ref="C25:C29"/>
    <mergeCell ref="B30:B34"/>
    <mergeCell ref="C30:D30"/>
    <mergeCell ref="C31:D31"/>
    <mergeCell ref="C32:D32"/>
    <mergeCell ref="C33:D33"/>
    <mergeCell ref="C8:C13"/>
  </mergeCells>
  <phoneticPr fontId="2" type="noConversion"/>
  <pageMargins left="0.7" right="0.7" top="0.75" bottom="0.75" header="0.3" footer="0.3"/>
  <ignoredErrors>
    <ignoredError sqref="E3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2018-06-16T16:53:21Z</dcterms:created>
  <dcterms:modified xsi:type="dcterms:W3CDTF">2018-06-19T10:52:33Z</dcterms:modified>
</cp:coreProperties>
</file>