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600" tabRatio="500"/>
  </bookViews>
  <sheets>
    <sheet name="Absorbance 1_01" sheetId="1" r:id="rId1"/>
  </sheets>
  <calcPr calcId="144525"/>
</workbook>
</file>

<file path=xl/sharedStrings.xml><?xml version="1.0" encoding="utf-8"?>
<sst xmlns="http://schemas.openxmlformats.org/spreadsheetml/2006/main" count="78">
  <si>
    <t>Measurement results</t>
  </si>
  <si>
    <t>Group3_good_init_1st</t>
  </si>
  <si>
    <t>4/21/2022 12:34:03 PM</t>
  </si>
  <si>
    <t xml:space="preserve"> </t>
  </si>
  <si>
    <t>Absorbance 1</t>
  </si>
  <si>
    <t>Wavelength: 450 nm</t>
  </si>
  <si>
    <t>blank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</si>
  <si>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</si>
  <si>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</si>
  <si>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</si>
  <si>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</si>
  <si>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</si>
  <si>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</si>
  <si>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</si>
  <si>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</si>
  <si>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</si>
  <si>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</si>
  <si>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</si>
  <si>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Un0001</t>
  </si>
  <si>
    <t>Un0002</t>
  </si>
  <si>
    <t>Un0003</t>
  </si>
  <si>
    <t>Un0004</t>
  </si>
  <si>
    <t>Un0005</t>
  </si>
  <si>
    <t>Un0006</t>
  </si>
  <si>
    <t>Un0007</t>
  </si>
  <si>
    <t>Un0008</t>
  </si>
  <si>
    <t>Un0009</t>
  </si>
  <si>
    <t>Un0010</t>
  </si>
  <si>
    <t>Un0011</t>
  </si>
  <si>
    <t>Un0012</t>
  </si>
  <si>
    <t>Un0013</t>
  </si>
  <si>
    <t>Un0014</t>
  </si>
  <si>
    <t>Un0015</t>
  </si>
  <si>
    <t>Un0016</t>
  </si>
  <si>
    <t>Un0017</t>
  </si>
  <si>
    <t>Un0018</t>
  </si>
  <si>
    <t>Un0019</t>
  </si>
  <si>
    <t>Un0020</t>
  </si>
  <si>
    <t>Un0021</t>
  </si>
  <si>
    <t>Un0022</t>
  </si>
  <si>
    <t>Un0023</t>
  </si>
  <si>
    <t>Un0024</t>
  </si>
  <si>
    <t>Un0025</t>
  </si>
  <si>
    <t>Un0026</t>
  </si>
  <si>
    <t>Un0027</t>
  </si>
  <si>
    <t>Un0028</t>
  </si>
  <si>
    <t>Un0029</t>
  </si>
  <si>
    <t>Un0030</t>
  </si>
  <si>
    <t>Un0031</t>
  </si>
  <si>
    <t>Un0032</t>
  </si>
  <si>
    <t>Un0033</t>
  </si>
  <si>
    <t>Un0034</t>
  </si>
  <si>
    <t>Un0035</t>
  </si>
  <si>
    <t>Un0036</t>
  </si>
  <si>
    <t>Un0037</t>
  </si>
  <si>
    <t>Un0038</t>
  </si>
  <si>
    <t>Un0039</t>
  </si>
  <si>
    <t>Un0040</t>
  </si>
  <si>
    <t>Un0041</t>
  </si>
  <si>
    <t>Un0042</t>
  </si>
  <si>
    <t>Un0043</t>
  </si>
  <si>
    <t>Un0044</t>
  </si>
  <si>
    <t>Un0045</t>
  </si>
  <si>
    <t>Un0046</t>
  </si>
  <si>
    <t>Un0047</t>
  </si>
  <si>
    <t>Un0048</t>
  </si>
  <si>
    <t>Un0049</t>
  </si>
  <si>
    <t>Un0050</t>
  </si>
  <si>
    <t>Un0051</t>
  </si>
  <si>
    <t>Un0052</t>
  </si>
  <si>
    <t>Un0053</t>
  </si>
  <si>
    <t>Un0054</t>
  </si>
  <si>
    <t>Un0055</t>
  </si>
  <si>
    <t>Un0056</t>
  </si>
  <si>
    <t>Un0057</t>
  </si>
  <si>
    <t>Un0058</t>
  </si>
  <si>
    <t>Un0059</t>
  </si>
  <si>
    <t>Un0060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</si>
</sst>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176" formatCode="0.0000"/>
    <numFmt numFmtId="44" formatCode="_(&quot;$&quot;* #,##0.00_);_(&quot;$&quot;* \(#,##0.00\);_(&quot;$&quot;* &quot;-&quot;??_);_(@_)"/>
    <numFmt numFmtId="41" formatCode="_(* #,##0_);_(* \(#,##0\);_(* &quot;-&quot;_);_(@_)"/>
  </numFmts>
  <fonts count="22"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7" borderId="4" applyNumberFormat="0" applyAlignment="0" applyProtection="0">
      <alignment vertical="center"/>
    </xf>
    <xf numFmtId="44" fontId="1" fillId="0" borderId="0" applyBorder="0" applyAlignment="0" applyProtection="0"/>
    <xf numFmtId="0" fontId="12" fillId="10" borderId="0" applyNumberFormat="0" applyBorder="0" applyAlignment="0" applyProtection="0">
      <alignment vertical="center"/>
    </xf>
    <xf numFmtId="0" fontId="17" fillId="13" borderId="7" applyNumberFormat="0" applyFon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1" fillId="0" borderId="0" applyBorder="0" applyAlignment="0" applyProtection="0"/>
    <xf numFmtId="0" fontId="12" fillId="3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1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1" fillId="0" borderId="0" applyBorder="0" applyAlignment="0" applyProtection="0"/>
    <xf numFmtId="0" fontId="4" fillId="5" borderId="1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right"/>
    </xf>
    <xf numFmtId="176" fontId="0" fillId="0" borderId="0" xfId="0" applyNumberFormat="1" applyAlignment="1">
      <alignment horizontal="right"/>
    </xf>
    <xf numFmtId="0" fontId="0" fillId="2" borderId="0" xfId="0" applyFill="1"/>
    <xf numFmtId="0" fontId="0" fillId="0" borderId="0" xfId="0" applyFill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8"/>
  <sheetViews>
    <sheetView tabSelected="1" defaultGridColor="0" colorId="8" topLeftCell="C1" workbookViewId="0">
      <selection activeCell="P15" sqref="P15"/>
    </sheetView>
  </sheetViews>
  <sheetFormatPr defaultColWidth="9.21428571428571" defaultRowHeight="12"/>
  <cols>
    <col min="1" max="1" width="22.4285714285714" customWidth="1"/>
    <col min="2" max="2" width="3.14285714285714" customWidth="1"/>
    <col min="3" max="12" width="8.85714285714286" customWidth="1"/>
    <col min="13" max="13" width="4.14285714285714" customWidth="1"/>
    <col min="15" max="24" width="12.7857142857143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5">
      <c r="A7" t="s">
        <v>3</v>
      </c>
      <c r="O7" t="s">
        <v>6</v>
      </c>
    </row>
    <row r="8" spans="1:15">
      <c r="A8" t="s">
        <v>7</v>
      </c>
      <c r="O8">
        <v>0.036625</v>
      </c>
    </row>
    <row r="9" spans="1:1">
      <c r="A9" t="s">
        <v>3</v>
      </c>
    </row>
    <row r="10" spans="1:13">
      <c r="A10" t="s">
        <v>8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">
      <c r="A11" t="s">
        <v>9</v>
      </c>
    </row>
    <row r="12" spans="1:24">
      <c r="A12" t="s">
        <v>10</v>
      </c>
      <c r="C12" s="2">
        <v>0.523</v>
      </c>
      <c r="D12" s="2">
        <v>0.524</v>
      </c>
      <c r="E12" s="2">
        <v>0.459</v>
      </c>
      <c r="F12" s="2">
        <v>0.5747</v>
      </c>
      <c r="G12" s="2">
        <v>0.5582</v>
      </c>
      <c r="H12" s="2">
        <v>0.5149</v>
      </c>
      <c r="I12" s="2">
        <v>0.5578</v>
      </c>
      <c r="J12" s="2">
        <v>0.6088</v>
      </c>
      <c r="K12" s="2">
        <v>0.6165</v>
      </c>
      <c r="L12" s="2">
        <v>0.7198</v>
      </c>
      <c r="O12" s="3">
        <f>(C12-$O$8)/($L$17-$O$8)</f>
        <v>0.61560611334367</v>
      </c>
      <c r="P12" s="3">
        <f t="shared" ref="P12:X12" si="0">(D12-$O$8)/($L$17-$O$8)</f>
        <v>0.616871815966839</v>
      </c>
      <c r="Q12" s="3">
        <f t="shared" si="0"/>
        <v>0.534601145460874</v>
      </c>
      <c r="R12" s="3">
        <f t="shared" si="0"/>
        <v>0.681042938961491</v>
      </c>
      <c r="S12" s="3">
        <f t="shared" si="0"/>
        <v>0.660158845679208</v>
      </c>
      <c r="T12" s="3">
        <f t="shared" si="0"/>
        <v>0.605353922096004</v>
      </c>
      <c r="U12" s="3">
        <f t="shared" si="0"/>
        <v>0.65965256462994</v>
      </c>
      <c r="V12">
        <f t="shared" si="0"/>
        <v>0.724203398411543</v>
      </c>
      <c r="W12">
        <f t="shared" si="0"/>
        <v>0.733949308609942</v>
      </c>
      <c r="X12">
        <f t="shared" si="0"/>
        <v>0.864696389583267</v>
      </c>
    </row>
    <row r="13" spans="1:24">
      <c r="A13" t="s">
        <v>11</v>
      </c>
      <c r="C13" s="2">
        <v>0.5332</v>
      </c>
      <c r="D13" s="2">
        <v>0.5658</v>
      </c>
      <c r="E13" s="2">
        <v>0.5704</v>
      </c>
      <c r="F13" s="2">
        <v>0.6879</v>
      </c>
      <c r="G13" s="2">
        <v>0.634</v>
      </c>
      <c r="H13" s="2">
        <v>0.6256</v>
      </c>
      <c r="I13" s="2">
        <v>0.6584</v>
      </c>
      <c r="J13" s="2">
        <v>0.7107</v>
      </c>
      <c r="K13" s="2">
        <v>0.7219</v>
      </c>
      <c r="L13" s="2">
        <v>0.7084</v>
      </c>
      <c r="O13" s="3">
        <f t="shared" ref="O13:X13" si="1">(C13-$O$8)/($L$17-$O$8)</f>
        <v>0.62851628009999</v>
      </c>
      <c r="P13" s="3">
        <f t="shared" si="1"/>
        <v>0.66977818561529</v>
      </c>
      <c r="Q13" s="3">
        <f t="shared" si="1"/>
        <v>0.675600417681866</v>
      </c>
      <c r="R13">
        <f t="shared" si="1"/>
        <v>0.824320475904186</v>
      </c>
      <c r="S13">
        <f t="shared" si="1"/>
        <v>0.756099104515394</v>
      </c>
      <c r="T13">
        <f t="shared" si="1"/>
        <v>0.745467202480777</v>
      </c>
      <c r="U13">
        <f t="shared" si="1"/>
        <v>0.78698224852071</v>
      </c>
      <c r="V13">
        <f t="shared" si="1"/>
        <v>0.853178495712432</v>
      </c>
      <c r="W13">
        <f t="shared" si="1"/>
        <v>0.867354365091922</v>
      </c>
      <c r="X13">
        <f t="shared" si="1"/>
        <v>0.850267379679144</v>
      </c>
    </row>
    <row r="14" spans="1:24">
      <c r="A14" t="s">
        <v>12</v>
      </c>
      <c r="C14" s="2">
        <v>0.5129</v>
      </c>
      <c r="D14" s="2">
        <v>0.5578</v>
      </c>
      <c r="E14" s="2">
        <v>0.5437</v>
      </c>
      <c r="F14" s="2">
        <v>0.5935</v>
      </c>
      <c r="G14" s="2">
        <v>0.6213</v>
      </c>
      <c r="H14" s="2">
        <v>0.5392</v>
      </c>
      <c r="I14" s="2">
        <v>0.5971</v>
      </c>
      <c r="J14" s="2">
        <v>0.6728</v>
      </c>
      <c r="K14" s="2">
        <v>0.6505</v>
      </c>
      <c r="L14" s="2">
        <v>0.7097</v>
      </c>
      <c r="O14" s="3">
        <f t="shared" ref="O14:X14" si="2">(C14-$O$8)/($L$17-$O$8)</f>
        <v>0.602822516849666</v>
      </c>
      <c r="P14" s="3">
        <f t="shared" si="2"/>
        <v>0.65965256462994</v>
      </c>
      <c r="Q14" s="3">
        <f t="shared" si="2"/>
        <v>0.641806157643262</v>
      </c>
      <c r="R14">
        <f t="shared" si="2"/>
        <v>0.704838148277062</v>
      </c>
      <c r="S14">
        <f t="shared" si="2"/>
        <v>0.740024681201152</v>
      </c>
      <c r="T14" s="3">
        <f t="shared" si="2"/>
        <v>0.636110495839003</v>
      </c>
      <c r="U14">
        <f t="shared" si="2"/>
        <v>0.709394677720469</v>
      </c>
      <c r="V14">
        <f t="shared" si="2"/>
        <v>0.805208366294339</v>
      </c>
      <c r="W14">
        <f t="shared" si="2"/>
        <v>0.776983197797677</v>
      </c>
      <c r="X14">
        <f t="shared" si="2"/>
        <v>0.851912793089264</v>
      </c>
    </row>
    <row r="15" spans="1:24">
      <c r="A15" t="s">
        <v>13</v>
      </c>
      <c r="C15" s="2">
        <v>0.5462</v>
      </c>
      <c r="D15" s="2">
        <v>0.5395</v>
      </c>
      <c r="E15" s="2">
        <v>0.6137</v>
      </c>
      <c r="F15" s="2">
        <v>0.6938</v>
      </c>
      <c r="G15" s="2">
        <v>0.611</v>
      </c>
      <c r="H15" s="2">
        <v>0.6674</v>
      </c>
      <c r="I15" s="2">
        <v>0.7429</v>
      </c>
      <c r="J15" s="2">
        <v>0.7777</v>
      </c>
      <c r="K15" s="2">
        <v>0.812</v>
      </c>
      <c r="L15" s="2">
        <v>0.7422</v>
      </c>
      <c r="O15" s="3">
        <f t="shared" ref="O15:X15" si="3">(C15-$O$8)/($L$17-$O$8)</f>
        <v>0.644970414201184</v>
      </c>
      <c r="P15" s="4">
        <f t="shared" si="3"/>
        <v>0.636490206625953</v>
      </c>
      <c r="Q15">
        <f t="shared" si="3"/>
        <v>0.73040534126507</v>
      </c>
      <c r="R15">
        <f t="shared" si="3"/>
        <v>0.831788121380882</v>
      </c>
      <c r="S15">
        <f t="shared" si="3"/>
        <v>0.726987944182514</v>
      </c>
      <c r="T15">
        <f t="shared" si="3"/>
        <v>0.798373572129228</v>
      </c>
      <c r="U15">
        <f t="shared" si="3"/>
        <v>0.893934120178464</v>
      </c>
      <c r="V15">
        <f t="shared" si="3"/>
        <v>0.937980571464734</v>
      </c>
      <c r="W15">
        <f t="shared" si="3"/>
        <v>0.98139417143942</v>
      </c>
      <c r="X15">
        <f t="shared" si="3"/>
        <v>0.893048128342246</v>
      </c>
    </row>
    <row r="16" spans="1:24">
      <c r="A16" t="s">
        <v>14</v>
      </c>
      <c r="C16" s="2">
        <v>0.5622</v>
      </c>
      <c r="D16" s="2">
        <v>0.5897</v>
      </c>
      <c r="E16" s="2">
        <v>0.5768</v>
      </c>
      <c r="F16" s="2">
        <v>0.6777</v>
      </c>
      <c r="G16" s="2">
        <v>0.6206</v>
      </c>
      <c r="H16" s="2">
        <v>0.5853</v>
      </c>
      <c r="I16" s="2">
        <v>0.6061</v>
      </c>
      <c r="J16" s="2">
        <v>0.666</v>
      </c>
      <c r="K16" s="2">
        <v>0.7069</v>
      </c>
      <c r="L16" s="2">
        <v>0.7668</v>
      </c>
      <c r="O16" s="3">
        <f t="shared" ref="O16:X16" si="4">(C16-$O$8)/($L$17-$O$8)</f>
        <v>0.665221656171882</v>
      </c>
      <c r="P16">
        <f t="shared" si="4"/>
        <v>0.700028478309021</v>
      </c>
      <c r="Q16" s="3">
        <f t="shared" si="4"/>
        <v>0.683700914470145</v>
      </c>
      <c r="R16">
        <f t="shared" si="4"/>
        <v>0.811410309147866</v>
      </c>
      <c r="S16">
        <f t="shared" si="4"/>
        <v>0.739138689364934</v>
      </c>
      <c r="T16" s="3">
        <f t="shared" si="4"/>
        <v>0.694459386767079</v>
      </c>
      <c r="U16">
        <f t="shared" si="4"/>
        <v>0.720786001328988</v>
      </c>
      <c r="V16">
        <f t="shared" si="4"/>
        <v>0.796601588456792</v>
      </c>
      <c r="W16">
        <f t="shared" si="4"/>
        <v>0.848368825744391</v>
      </c>
      <c r="X16">
        <f t="shared" si="4"/>
        <v>0.924184412872196</v>
      </c>
    </row>
    <row r="17" spans="1:24">
      <c r="A17" t="s">
        <v>15</v>
      </c>
      <c r="C17" s="2">
        <v>0.5878</v>
      </c>
      <c r="D17" s="2">
        <v>0.6334</v>
      </c>
      <c r="E17" s="2">
        <v>0.5841</v>
      </c>
      <c r="F17" s="2">
        <v>0.7471</v>
      </c>
      <c r="G17" s="2">
        <v>0.7391</v>
      </c>
      <c r="H17" s="2">
        <v>0.7237</v>
      </c>
      <c r="I17" s="2">
        <v>0.8556</v>
      </c>
      <c r="J17" s="2">
        <v>0.7997</v>
      </c>
      <c r="K17" s="2">
        <v>0.8095</v>
      </c>
      <c r="L17" s="2">
        <v>0.8267</v>
      </c>
      <c r="O17" s="3">
        <f t="shared" ref="O17:X17" si="5">(C17-$O$8)/($L$17-$O$8)</f>
        <v>0.697623643325001</v>
      </c>
      <c r="P17">
        <f t="shared" si="5"/>
        <v>0.755339682941493</v>
      </c>
      <c r="Q17" s="3">
        <f t="shared" si="5"/>
        <v>0.692940543619277</v>
      </c>
      <c r="R17">
        <f t="shared" si="5"/>
        <v>0.899250071195772</v>
      </c>
      <c r="S17">
        <f t="shared" si="5"/>
        <v>0.889124450210423</v>
      </c>
      <c r="T17">
        <f t="shared" si="5"/>
        <v>0.869632629813625</v>
      </c>
      <c r="U17">
        <f t="shared" si="5"/>
        <v>1.03657880580958</v>
      </c>
      <c r="V17">
        <f t="shared" si="5"/>
        <v>0.965826029174445</v>
      </c>
      <c r="W17">
        <f t="shared" si="5"/>
        <v>0.978229914881499</v>
      </c>
      <c r="X17">
        <f t="shared" si="5"/>
        <v>1</v>
      </c>
    </row>
    <row r="18" spans="1:1">
      <c r="A18" t="s">
        <v>16</v>
      </c>
    </row>
    <row r="20" spans="1:13">
      <c r="A20" t="s">
        <v>17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</row>
    <row r="21" spans="1:1">
      <c r="A21" t="s">
        <v>9</v>
      </c>
    </row>
    <row r="22" spans="1:12">
      <c r="A22" t="s">
        <v>10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23</v>
      </c>
      <c r="I22" t="s">
        <v>24</v>
      </c>
      <c r="J22" t="s">
        <v>25</v>
      </c>
      <c r="K22" t="s">
        <v>26</v>
      </c>
      <c r="L22" t="s">
        <v>27</v>
      </c>
    </row>
    <row r="23" spans="1:12">
      <c r="A23" t="s">
        <v>11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35</v>
      </c>
      <c r="K23" t="s">
        <v>36</v>
      </c>
      <c r="L23" t="s">
        <v>37</v>
      </c>
    </row>
    <row r="24" spans="1:12">
      <c r="A24" t="s">
        <v>12</v>
      </c>
      <c r="C24" t="s">
        <v>38</v>
      </c>
      <c r="D24" t="s">
        <v>39</v>
      </c>
      <c r="E24" t="s">
        <v>40</v>
      </c>
      <c r="F24" t="s">
        <v>41</v>
      </c>
      <c r="G24" t="s">
        <v>42</v>
      </c>
      <c r="H24" t="s">
        <v>43</v>
      </c>
      <c r="I24" t="s">
        <v>44</v>
      </c>
      <c r="J24" t="s">
        <v>45</v>
      </c>
      <c r="K24" t="s">
        <v>46</v>
      </c>
      <c r="L24" t="s">
        <v>47</v>
      </c>
    </row>
    <row r="25" spans="1:12">
      <c r="A25" t="s">
        <v>13</v>
      </c>
      <c r="C25" t="s">
        <v>48</v>
      </c>
      <c r="D25" t="s">
        <v>49</v>
      </c>
      <c r="E25" t="s">
        <v>50</v>
      </c>
      <c r="F25" t="s">
        <v>51</v>
      </c>
      <c r="G25" t="s">
        <v>52</v>
      </c>
      <c r="H25" t="s">
        <v>53</v>
      </c>
      <c r="I25" t="s">
        <v>54</v>
      </c>
      <c r="J25" t="s">
        <v>55</v>
      </c>
      <c r="K25" t="s">
        <v>56</v>
      </c>
      <c r="L25" t="s">
        <v>57</v>
      </c>
    </row>
    <row r="26" spans="1:12">
      <c r="A26" t="s">
        <v>14</v>
      </c>
      <c r="C26" t="s">
        <v>58</v>
      </c>
      <c r="D26" t="s">
        <v>59</v>
      </c>
      <c r="E26" t="s">
        <v>60</v>
      </c>
      <c r="F26" t="s">
        <v>61</v>
      </c>
      <c r="G26" t="s">
        <v>62</v>
      </c>
      <c r="H26" t="s">
        <v>63</v>
      </c>
      <c r="I26" t="s">
        <v>64</v>
      </c>
      <c r="J26" t="s">
        <v>65</v>
      </c>
      <c r="K26" t="s">
        <v>66</v>
      </c>
      <c r="L26" t="s">
        <v>67</v>
      </c>
    </row>
    <row r="27" spans="1:12">
      <c r="A27" t="s">
        <v>15</v>
      </c>
      <c r="C27" t="s">
        <v>68</v>
      </c>
      <c r="D27" t="s">
        <v>69</v>
      </c>
      <c r="E27" t="s">
        <v>70</v>
      </c>
      <c r="F27" t="s">
        <v>71</v>
      </c>
      <c r="G27" t="s">
        <v>72</v>
      </c>
      <c r="H27" t="s">
        <v>73</v>
      </c>
      <c r="I27" t="s">
        <v>74</v>
      </c>
      <c r="J27" t="s">
        <v>75</v>
      </c>
      <c r="K27" t="s">
        <v>76</v>
      </c>
      <c r="L27" t="s">
        <v>77</v>
      </c>
    </row>
    <row r="28" spans="1:1">
      <c r="A28" t="s">
        <v>16</v>
      </c>
    </row>
  </sheetData>
  <pageMargins left="0.75" right="0.75" top="1" bottom="1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ComponentOne</Company>
  <Application>LibreOffice/7.0.2.2$Windows_X86_64 LibreOffice_project/8349ace3c3162073abd90d81fd06dcfb6b36b994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Absorbance 1_01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C1Excel</cp:lastModifiedBy>
  <cp:revision>0</cp:revision>
  <dcterms:created xsi:type="dcterms:W3CDTF">2022-04-21T01:35:00Z</dcterms:created>
  <dcterms:modified xsi:type="dcterms:W3CDTF">2022-04-26T23:23:09Z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4.0201</vt:lpwstr>
  </property>
  <property fmtid="{D5CDD505-2E9C-101B-9397-08002B2CF9AE}" pid="3" name="Company">
    <vt:lpwstr>ComponentOne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ProductBuildVer">
    <vt:lpwstr>1033-3.9.6.6441</vt:lpwstr>
  </property>
</Properties>
</file>