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600" tabRatio="500"/>
  </bookViews>
  <sheets>
    <sheet name="Absorbance 1_01" sheetId="1" r:id="rId1"/>
  </sheets>
  <calcPr calcId="144525"/>
</workbook>
</file>

<file path=xl/sharedStrings.xml><?xml version="1.0" encoding="utf-8"?>
<sst xmlns="http://schemas.openxmlformats.org/spreadsheetml/2006/main" count="79">
  <si>
    <t>Measurement results</t>
  </si>
  <si>
    <t>round1_group3_replicate2</t>
  </si>
  <si>
    <t>4/26/2022 7:27:11 PM</t>
  </si>
  <si>
    <t xml:space="preserve"> </t>
  </si>
  <si>
    <t>Blank</t>
  </si>
  <si>
    <t>Absorbance 1</t>
  </si>
  <si>
    <t>Wavelength: 450 nm</t>
  </si>
  <si>
    <t>AverOfNeg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</si>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</sst>
</file>

<file path=xl/styles.xml><?xml version="1.0" encoding="utf-8"?>
<styleSheet xmlns="http://schemas.openxmlformats.org/spreadsheetml/2006/main">
  <numFmts count="5">
    <numFmt numFmtId="176" formatCode="0.0000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5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11" fillId="8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8"/>
  <sheetViews>
    <sheetView tabSelected="1" defaultGridColor="0" colorId="8" topLeftCell="I1" workbookViewId="0">
      <selection activeCell="P12" sqref="P12:X17"/>
    </sheetView>
  </sheetViews>
  <sheetFormatPr defaultColWidth="9.21428571428571" defaultRowHeight="12"/>
  <cols>
    <col min="1" max="1" width="21.2857142857143" customWidth="1"/>
    <col min="2" max="2" width="3.14285714285714" customWidth="1"/>
    <col min="3" max="12" width="8.85714285714286" customWidth="1"/>
    <col min="13" max="13" width="4.14285714285714" customWidth="1"/>
    <col min="16" max="25" width="12.7857142857143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6">
      <c r="A4" t="s">
        <v>3</v>
      </c>
      <c r="P4" t="s">
        <v>4</v>
      </c>
    </row>
    <row r="5" spans="1:16">
      <c r="A5" t="s">
        <v>5</v>
      </c>
      <c r="P5">
        <v>0.036625</v>
      </c>
    </row>
    <row r="6" spans="1:16">
      <c r="A6" t="s">
        <v>6</v>
      </c>
      <c r="P6" t="s">
        <v>7</v>
      </c>
    </row>
    <row r="7" spans="1:16">
      <c r="A7" t="s">
        <v>3</v>
      </c>
      <c r="P7">
        <f>AVERAGE(L16:L17)</f>
        <v>3.22565</v>
      </c>
    </row>
    <row r="8" spans="1:1">
      <c r="A8" t="s">
        <v>8</v>
      </c>
    </row>
    <row r="9" spans="1:1">
      <c r="A9" t="s">
        <v>3</v>
      </c>
    </row>
    <row r="10" spans="1:13">
      <c r="A10" t="s">
        <v>9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">
      <c r="A11" t="s">
        <v>10</v>
      </c>
    </row>
    <row r="12" spans="1:25">
      <c r="A12" t="s">
        <v>11</v>
      </c>
      <c r="C12" s="2">
        <v>3.1299</v>
      </c>
      <c r="D12" s="2">
        <v>2.8234</v>
      </c>
      <c r="E12" s="2">
        <v>2.8857</v>
      </c>
      <c r="F12" s="2">
        <v>2.9814</v>
      </c>
      <c r="G12" s="2">
        <v>2.5272</v>
      </c>
      <c r="H12" s="2">
        <v>2.3899</v>
      </c>
      <c r="I12" s="2">
        <v>2.7071</v>
      </c>
      <c r="J12" s="2">
        <v>2.4707</v>
      </c>
      <c r="K12" s="2">
        <v>2.7611</v>
      </c>
      <c r="L12" s="2">
        <v>2.4523</v>
      </c>
      <c r="P12" s="3">
        <f>(C12-$P$5)/($P$7-$P$5)</f>
        <v>0.969975149144331</v>
      </c>
      <c r="Q12" s="3">
        <f t="shared" ref="Q12:Y12" si="0">(D12-$P$5)/($P$7-$P$5)</f>
        <v>0.873864268859604</v>
      </c>
      <c r="R12" s="3">
        <f t="shared" si="0"/>
        <v>0.893400020382405</v>
      </c>
      <c r="S12" s="3">
        <f t="shared" si="0"/>
        <v>0.923409192464781</v>
      </c>
      <c r="T12" s="3">
        <f t="shared" si="0"/>
        <v>0.78098321587319</v>
      </c>
      <c r="U12" s="3">
        <f t="shared" si="0"/>
        <v>0.737929304411223</v>
      </c>
      <c r="V12" s="3">
        <f t="shared" si="0"/>
        <v>0.837395442180604</v>
      </c>
      <c r="W12" s="3">
        <f t="shared" si="0"/>
        <v>0.763266202052351</v>
      </c>
      <c r="X12" s="3">
        <f t="shared" si="0"/>
        <v>0.854328517336804</v>
      </c>
      <c r="Y12">
        <f t="shared" si="0"/>
        <v>0.757496413480609</v>
      </c>
    </row>
    <row r="13" spans="1:25">
      <c r="A13" t="s">
        <v>12</v>
      </c>
      <c r="C13" s="2">
        <v>3.1307</v>
      </c>
      <c r="D13" s="2">
        <v>3.0656</v>
      </c>
      <c r="E13" s="2">
        <v>2.8723</v>
      </c>
      <c r="F13" s="2">
        <v>2.6976</v>
      </c>
      <c r="G13" s="2">
        <v>2.2104</v>
      </c>
      <c r="H13" s="2">
        <v>2.0823</v>
      </c>
      <c r="I13" s="2">
        <v>2.4196</v>
      </c>
      <c r="J13" s="2">
        <v>2.485</v>
      </c>
      <c r="K13" s="2">
        <v>2.6949</v>
      </c>
      <c r="L13" s="2">
        <v>2.899</v>
      </c>
      <c r="P13" s="3">
        <f t="shared" ref="P13:Y13" si="1">(C13-$P$5)/($P$7-$P$5)</f>
        <v>0.970226009517015</v>
      </c>
      <c r="Q13" s="3">
        <f t="shared" si="1"/>
        <v>0.949812246689819</v>
      </c>
      <c r="R13" s="3">
        <f t="shared" si="1"/>
        <v>0.889198109139941</v>
      </c>
      <c r="S13" s="3">
        <f t="shared" si="1"/>
        <v>0.834416475254976</v>
      </c>
      <c r="T13" s="3">
        <f t="shared" si="1"/>
        <v>0.681642508290151</v>
      </c>
      <c r="U13" s="3">
        <f t="shared" si="1"/>
        <v>0.641473491114055</v>
      </c>
      <c r="V13" s="3">
        <f t="shared" si="1"/>
        <v>0.747242495747133</v>
      </c>
      <c r="W13" s="3">
        <f t="shared" si="1"/>
        <v>0.767750331214086</v>
      </c>
      <c r="X13" s="3">
        <f t="shared" si="1"/>
        <v>0.833569821497166</v>
      </c>
      <c r="Y13">
        <f t="shared" si="1"/>
        <v>0.897570574078284</v>
      </c>
    </row>
    <row r="14" spans="1:25">
      <c r="A14" t="s">
        <v>13</v>
      </c>
      <c r="C14" s="2">
        <v>2.4179</v>
      </c>
      <c r="D14" s="2">
        <v>2.3115</v>
      </c>
      <c r="E14" s="2">
        <v>2.1166</v>
      </c>
      <c r="F14" s="2">
        <v>2.3928</v>
      </c>
      <c r="G14" s="2">
        <v>2.2851</v>
      </c>
      <c r="H14" s="2">
        <v>1.997</v>
      </c>
      <c r="I14" s="2">
        <v>2.3605</v>
      </c>
      <c r="J14" s="2">
        <v>2.2954</v>
      </c>
      <c r="K14" s="2">
        <v>2.8356</v>
      </c>
      <c r="L14" s="2">
        <v>2.6934</v>
      </c>
      <c r="P14" s="3">
        <f t="shared" ref="P14:Y14" si="2">(C14-$P$5)/($P$7-$P$5)</f>
        <v>0.746709417455178</v>
      </c>
      <c r="Q14" s="4">
        <f t="shared" si="2"/>
        <v>0.713344987888148</v>
      </c>
      <c r="R14" s="4">
        <f t="shared" si="2"/>
        <v>0.652229129592901</v>
      </c>
      <c r="S14" s="3">
        <f t="shared" si="2"/>
        <v>0.738838673262204</v>
      </c>
      <c r="T14" s="4">
        <f t="shared" si="2"/>
        <v>0.705066595589561</v>
      </c>
      <c r="U14" s="3">
        <f t="shared" si="2"/>
        <v>0.614725503876577</v>
      </c>
      <c r="V14" s="3">
        <f t="shared" si="2"/>
        <v>0.72871018571507</v>
      </c>
      <c r="W14" s="3">
        <f t="shared" si="2"/>
        <v>0.708296422887873</v>
      </c>
      <c r="X14" s="3">
        <f t="shared" si="2"/>
        <v>0.877689889543042</v>
      </c>
      <c r="Y14">
        <f t="shared" si="2"/>
        <v>0.833099458298383</v>
      </c>
    </row>
    <row r="15" spans="1:25">
      <c r="A15" t="s">
        <v>14</v>
      </c>
      <c r="C15" s="2">
        <v>0.4184</v>
      </c>
      <c r="D15" s="2">
        <v>2.9683</v>
      </c>
      <c r="E15" s="2">
        <v>2.8314</v>
      </c>
      <c r="F15" s="2">
        <v>2.2429</v>
      </c>
      <c r="G15" s="2">
        <v>2.2606</v>
      </c>
      <c r="H15" s="2">
        <v>2.1744</v>
      </c>
      <c r="I15" s="2">
        <v>2.3417</v>
      </c>
      <c r="J15" s="2">
        <v>2.3675</v>
      </c>
      <c r="K15" s="2">
        <v>2.2157</v>
      </c>
      <c r="L15" s="2">
        <v>3.5225</v>
      </c>
      <c r="P15" s="4">
        <f t="shared" ref="P15:Y15" si="3">(C15-$P$5)/($P$7-$P$5)</f>
        <v>0.119715273477003</v>
      </c>
      <c r="Q15" s="3">
        <f t="shared" si="3"/>
        <v>0.919301353862074</v>
      </c>
      <c r="R15" s="3">
        <f t="shared" si="3"/>
        <v>0.876372872586449</v>
      </c>
      <c r="S15" s="4">
        <f t="shared" si="3"/>
        <v>0.691833710930457</v>
      </c>
      <c r="T15" s="3">
        <f t="shared" si="3"/>
        <v>0.6973839966761</v>
      </c>
      <c r="U15" s="3">
        <f t="shared" si="3"/>
        <v>0.670353791519351</v>
      </c>
      <c r="V15" s="3">
        <f t="shared" si="3"/>
        <v>0.722814966956985</v>
      </c>
      <c r="W15" s="3">
        <f t="shared" si="3"/>
        <v>0.730905213976059</v>
      </c>
      <c r="X15" s="3">
        <f t="shared" si="3"/>
        <v>0.683304458259186</v>
      </c>
      <c r="Y15">
        <f t="shared" si="3"/>
        <v>1.09308487703922</v>
      </c>
    </row>
    <row r="16" spans="1:25">
      <c r="A16" t="s">
        <v>15</v>
      </c>
      <c r="C16" s="2">
        <v>3.0299</v>
      </c>
      <c r="D16" s="2">
        <v>3.01</v>
      </c>
      <c r="E16" s="2">
        <v>2.7601</v>
      </c>
      <c r="F16" s="2">
        <v>2.3448</v>
      </c>
      <c r="G16" s="2">
        <v>2.621</v>
      </c>
      <c r="H16" s="2">
        <v>1.9494</v>
      </c>
      <c r="I16" s="2">
        <v>2.031</v>
      </c>
      <c r="J16" s="2">
        <v>3.2862</v>
      </c>
      <c r="K16" s="2">
        <v>3.3519</v>
      </c>
      <c r="L16" s="2">
        <v>3.2806</v>
      </c>
      <c r="P16" s="3">
        <f t="shared" ref="P16:Y16" si="4">(C16-$P$5)/($P$7-$P$5)</f>
        <v>0.938617602558776</v>
      </c>
      <c r="Q16" s="3">
        <f t="shared" si="4"/>
        <v>0.93237745078825</v>
      </c>
      <c r="R16" s="3">
        <f t="shared" si="4"/>
        <v>0.854014941870948</v>
      </c>
      <c r="S16" s="3">
        <f t="shared" si="4"/>
        <v>0.723787050901138</v>
      </c>
      <c r="T16" s="3">
        <f t="shared" si="4"/>
        <v>0.810396594570441</v>
      </c>
      <c r="U16" s="3">
        <f t="shared" si="4"/>
        <v>0.599799311701853</v>
      </c>
      <c r="V16" s="4">
        <f t="shared" si="4"/>
        <v>0.625387069715665</v>
      </c>
      <c r="W16" s="3">
        <f t="shared" si="4"/>
        <v>1.01898699445755</v>
      </c>
      <c r="X16" s="3">
        <f t="shared" si="4"/>
        <v>1.03958890256426</v>
      </c>
      <c r="Y16">
        <f t="shared" si="4"/>
        <v>1.01723097184876</v>
      </c>
    </row>
    <row r="17" spans="1:25">
      <c r="A17" t="s">
        <v>16</v>
      </c>
      <c r="C17" s="2">
        <v>2.8312</v>
      </c>
      <c r="D17" s="2">
        <v>2.9942</v>
      </c>
      <c r="E17" s="2">
        <v>3.9902</v>
      </c>
      <c r="F17" s="2">
        <v>3.2343</v>
      </c>
      <c r="G17" s="2">
        <v>3.1848</v>
      </c>
      <c r="H17" s="2">
        <v>2.404</v>
      </c>
      <c r="I17" s="2">
        <v>2.1457</v>
      </c>
      <c r="J17" s="2">
        <v>2.5342</v>
      </c>
      <c r="K17" s="2">
        <v>3.287</v>
      </c>
      <c r="L17" s="2">
        <v>3.1707</v>
      </c>
      <c r="P17" s="3">
        <f t="shared" ref="P17:Y17" si="5">(C17-$P$5)/($P$7-$P$5)</f>
        <v>0.876310157493278</v>
      </c>
      <c r="Q17" s="3">
        <f t="shared" si="5"/>
        <v>0.927422958427733</v>
      </c>
      <c r="R17" s="3">
        <f t="shared" si="5"/>
        <v>1.23974412241986</v>
      </c>
      <c r="S17" s="3">
        <f t="shared" si="5"/>
        <v>1.00271242777965</v>
      </c>
      <c r="T17" s="3">
        <f t="shared" si="5"/>
        <v>0.987190442219801</v>
      </c>
      <c r="U17" s="3">
        <f t="shared" si="5"/>
        <v>0.742350718479786</v>
      </c>
      <c r="V17" s="3">
        <f t="shared" si="5"/>
        <v>0.661354175649297</v>
      </c>
      <c r="W17" s="3">
        <f t="shared" si="5"/>
        <v>0.783178244134179</v>
      </c>
      <c r="X17" s="3">
        <f t="shared" si="5"/>
        <v>1.01923785483024</v>
      </c>
      <c r="Y17">
        <f t="shared" si="5"/>
        <v>0.982769028151237</v>
      </c>
    </row>
    <row r="18" spans="1:1">
      <c r="A18" t="s">
        <v>17</v>
      </c>
    </row>
    <row r="20" spans="1:13">
      <c r="A20" t="s">
        <v>18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">
      <c r="A21" t="s">
        <v>10</v>
      </c>
    </row>
    <row r="22" spans="1:12">
      <c r="A22" t="s">
        <v>11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</row>
    <row r="23" spans="1:12">
      <c r="A23" t="s">
        <v>12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</row>
    <row r="24" spans="1:12">
      <c r="A24" t="s">
        <v>13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 t="s">
        <v>48</v>
      </c>
    </row>
    <row r="25" spans="1:12">
      <c r="A25" t="s">
        <v>14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</row>
    <row r="26" spans="1:12">
      <c r="A26" t="s">
        <v>15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</row>
    <row r="27" spans="1:12">
      <c r="A27" t="s">
        <v>16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78</v>
      </c>
    </row>
    <row r="28" spans="1:1">
      <c r="A28" t="s">
        <v>17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ComponentOne</Company>
  <Application>LibreOffice/7.0.2.2$Windows_X86_64 LibreOffice_project/8349ace3c3162073abd90d81fd06dcfb6b36b994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Absorbance 1_01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cp:revision>0</cp:revision>
  <dcterms:created xsi:type="dcterms:W3CDTF">2022-04-26T03:28:00Z</dcterms:created>
  <dcterms:modified xsi:type="dcterms:W3CDTF">2022-04-28T12:13:57Z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4.0201</vt:lpwstr>
  </property>
  <property fmtid="{D5CDD505-2E9C-101B-9397-08002B2CF9AE}" pid="3" name="Company">
    <vt:lpwstr>ComponentOne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1033-3.9.6.6441</vt:lpwstr>
  </property>
</Properties>
</file>