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600" tabRatio="500"/>
  </bookViews>
  <sheets>
    <sheet name="Absorbance 1_01" sheetId="1" r:id="rId1"/>
  </sheets>
  <calcPr calcId="144525"/>
</workbook>
</file>

<file path=xl/sharedStrings.xml><?xml version="1.0" encoding="utf-8"?>
<sst xmlns="http://schemas.openxmlformats.org/spreadsheetml/2006/main" count="78">
  <si>
    <t>Measurement results</t>
  </si>
  <si>
    <t>group3_test</t>
  </si>
  <si>
    <t>4/21/2022 11:58:33 AM</t>
  </si>
  <si>
    <t xml:space="preserve"> </t>
  </si>
  <si>
    <t>Absorbance 1</t>
  </si>
  <si>
    <t>Wavelength: 450 nm</t>
  </si>
  <si>
    <t>blank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</si>
  <si>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</si>
  <si>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</si>
  <si>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</si>
  <si>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</si>
  <si>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</si>
  <si>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</si>
  <si>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</si>
  <si>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</si>
  <si>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</si>
  <si>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</si>
  <si>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</si>
  <si>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Un0001</t>
  </si>
  <si>
    <t>Un0002</t>
  </si>
  <si>
    <t>Un0003</t>
  </si>
  <si>
    <t>Un0004</t>
  </si>
  <si>
    <t>Un0005</t>
  </si>
  <si>
    <t>Un0006</t>
  </si>
  <si>
    <t>Un0007</t>
  </si>
  <si>
    <t>Un0008</t>
  </si>
  <si>
    <t>Un0009</t>
  </si>
  <si>
    <t>Un0010</t>
  </si>
  <si>
    <t>Un0011</t>
  </si>
  <si>
    <t>Un0012</t>
  </si>
  <si>
    <t>Un0013</t>
  </si>
  <si>
    <t>Un0014</t>
  </si>
  <si>
    <t>Un0015</t>
  </si>
  <si>
    <t>Un0016</t>
  </si>
  <si>
    <t>Un0017</t>
  </si>
  <si>
    <t>Un0018</t>
  </si>
  <si>
    <t>Un0019</t>
  </si>
  <si>
    <t>Un0020</t>
  </si>
  <si>
    <t>Un0021</t>
  </si>
  <si>
    <t>Un0022</t>
  </si>
  <si>
    <t>Un0023</t>
  </si>
  <si>
    <t>Un0024</t>
  </si>
  <si>
    <t>Un0025</t>
  </si>
  <si>
    <t>Un0026</t>
  </si>
  <si>
    <t>Un0027</t>
  </si>
  <si>
    <t>Un0028</t>
  </si>
  <si>
    <t>Un0029</t>
  </si>
  <si>
    <t>Un0030</t>
  </si>
  <si>
    <t>Un0031</t>
  </si>
  <si>
    <t>Un0032</t>
  </si>
  <si>
    <t>Un0033</t>
  </si>
  <si>
    <t>Un0034</t>
  </si>
  <si>
    <t>Un0035</t>
  </si>
  <si>
    <t>Un0036</t>
  </si>
  <si>
    <t>Un0037</t>
  </si>
  <si>
    <t>Un0038</t>
  </si>
  <si>
    <t>Un0039</t>
  </si>
  <si>
    <t>Un0040</t>
  </si>
  <si>
    <t>Un0041</t>
  </si>
  <si>
    <t>Un0042</t>
  </si>
  <si>
    <t>Un0043</t>
  </si>
  <si>
    <t>Un0044</t>
  </si>
  <si>
    <t>Un0045</t>
  </si>
  <si>
    <t>Un0046</t>
  </si>
  <si>
    <t>Un0047</t>
  </si>
  <si>
    <t>Un0048</t>
  </si>
  <si>
    <t>Un0049</t>
  </si>
  <si>
    <t>Un0050</t>
  </si>
  <si>
    <t>Un0051</t>
  </si>
  <si>
    <t>Un0052</t>
  </si>
  <si>
    <t>Un0053</t>
  </si>
  <si>
    <t>Un0054</t>
  </si>
  <si>
    <t>Un0055</t>
  </si>
  <si>
    <t>Un0056</t>
  </si>
  <si>
    <t>Un0057</t>
  </si>
  <si>
    <t>Un0058</t>
  </si>
  <si>
    <t>Un0059</t>
  </si>
  <si>
    <t>Un0060</t>
  </si>
</sst>
</file>

<file path=xl/styles.xml><?xml version="1.0" encoding="utf-8"?>
<styleSheet xmlns="http://schemas.openxmlformats.org/spreadsheetml/2006/main">
  <numFmts count="5">
    <numFmt numFmtId="176" formatCode="0.0000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</numFmts>
  <fonts count="22">
    <font>
      <sz val="1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2" fillId="0" borderId="0" applyBorder="0" applyAlignment="0" applyProtection="0"/>
    <xf numFmtId="0" fontId="7" fillId="11" borderId="0" applyNumberFormat="0" applyBorder="0" applyAlignment="0" applyProtection="0">
      <alignment vertical="center"/>
    </xf>
    <xf numFmtId="0" fontId="12" fillId="10" borderId="4" applyNumberFormat="0" applyFont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2" fillId="0" borderId="0" applyBorder="0" applyAlignment="0" applyProtection="0"/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3" fontId="2" fillId="0" borderId="0" applyBorder="0" applyAlignment="0" applyProtection="0"/>
    <xf numFmtId="0" fontId="5" fillId="4" borderId="1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8"/>
  <sheetViews>
    <sheetView tabSelected="1" defaultGridColor="0" colorId="8" topLeftCell="C1" workbookViewId="0">
      <selection activeCell="Y12" sqref="Y12:Y17"/>
    </sheetView>
  </sheetViews>
  <sheetFormatPr defaultColWidth="9.21428571428571" defaultRowHeight="12"/>
  <cols>
    <col min="1" max="1" width="22.4285714285714" customWidth="1"/>
    <col min="2" max="2" width="3.14285714285714" customWidth="1"/>
    <col min="3" max="12" width="8.85714285714286" customWidth="1"/>
    <col min="13" max="13" width="4.14285714285714" customWidth="1"/>
    <col min="16" max="25" width="12.7857142857143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6">
      <c r="A6" t="s">
        <v>5</v>
      </c>
      <c r="P6" t="s">
        <v>6</v>
      </c>
    </row>
    <row r="7" spans="1:16">
      <c r="A7" t="s">
        <v>3</v>
      </c>
      <c r="P7">
        <v>0.036625</v>
      </c>
    </row>
    <row r="8" spans="1:1">
      <c r="A8" t="s">
        <v>7</v>
      </c>
    </row>
    <row r="9" spans="1:1">
      <c r="A9" t="s">
        <v>3</v>
      </c>
    </row>
    <row r="10" spans="1:13">
      <c r="A10" t="s">
        <v>8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">
      <c r="A11" t="s">
        <v>9</v>
      </c>
    </row>
    <row r="12" spans="1:25">
      <c r="A12" t="s">
        <v>10</v>
      </c>
      <c r="C12" s="2">
        <v>0.9012</v>
      </c>
      <c r="D12" s="2">
        <v>0.8153</v>
      </c>
      <c r="E12" s="2">
        <v>0.9253</v>
      </c>
      <c r="F12" s="2">
        <v>0.7382</v>
      </c>
      <c r="G12" s="2">
        <v>0.5364</v>
      </c>
      <c r="H12" s="2">
        <v>0.6032</v>
      </c>
      <c r="I12" s="2">
        <v>0.8193</v>
      </c>
      <c r="J12" s="2">
        <v>1.2798</v>
      </c>
      <c r="K12" s="2">
        <v>0.7617</v>
      </c>
      <c r="L12" s="2">
        <v>0.2461</v>
      </c>
      <c r="P12">
        <f>(C12-$P$7)/($L$16-$P$7)</f>
        <v>0.69663396652096</v>
      </c>
      <c r="Q12">
        <f t="shared" ref="Q12:Y12" si="0">(D12-$P$7)/($L$16-$P$7)</f>
        <v>0.627419777209274</v>
      </c>
      <c r="R12">
        <f t="shared" si="0"/>
        <v>0.716052615675926</v>
      </c>
      <c r="S12">
        <f t="shared" si="0"/>
        <v>0.565296214974921</v>
      </c>
      <c r="T12">
        <f t="shared" si="0"/>
        <v>0.402695244042463</v>
      </c>
      <c r="U12">
        <f t="shared" si="0"/>
        <v>0.45651954958403</v>
      </c>
      <c r="V12">
        <f t="shared" si="0"/>
        <v>0.630642789517152</v>
      </c>
      <c r="W12">
        <f t="shared" si="0"/>
        <v>1.00169208146164</v>
      </c>
      <c r="X12">
        <f t="shared" si="0"/>
        <v>0.584231412283706</v>
      </c>
      <c r="Y12">
        <f t="shared" si="0"/>
        <v>0.168785125798199</v>
      </c>
    </row>
    <row r="13" spans="1:25">
      <c r="A13" t="s">
        <v>11</v>
      </c>
      <c r="C13" s="2">
        <v>1.0593</v>
      </c>
      <c r="D13" s="2">
        <v>1.0989</v>
      </c>
      <c r="E13" s="2">
        <v>0.9245</v>
      </c>
      <c r="F13" s="2">
        <v>0.7857</v>
      </c>
      <c r="G13" s="2">
        <v>0.8788</v>
      </c>
      <c r="H13" s="2">
        <v>0.9461</v>
      </c>
      <c r="I13" s="2">
        <v>1.0615</v>
      </c>
      <c r="J13" s="2">
        <v>0.9823</v>
      </c>
      <c r="K13" s="2">
        <v>0.936</v>
      </c>
      <c r="L13" s="2">
        <v>1.0506</v>
      </c>
      <c r="P13">
        <f>(C13-$P$7)/($L$16-$P$7)</f>
        <v>0.824023527989847</v>
      </c>
      <c r="Q13">
        <f>(D13-$P$7)/($L$16-$P$7)</f>
        <v>0.855931349837842</v>
      </c>
      <c r="R13">
        <f>(E13-$P$7)/($L$16-$P$7)</f>
        <v>0.71540801321435</v>
      </c>
      <c r="S13">
        <f>(F13-$P$7)/($L$16-$P$7)</f>
        <v>0.603569486130975</v>
      </c>
      <c r="T13">
        <f>(G13-$P$7)/($L$16-$P$7)</f>
        <v>0.678585097596841</v>
      </c>
      <c r="U13">
        <f>(H13-$P$7)/($L$16-$P$7)</f>
        <v>0.732812279676893</v>
      </c>
      <c r="V13">
        <f>(I13-$P$7)/($L$16-$P$7)</f>
        <v>0.825796184759181</v>
      </c>
      <c r="W13">
        <f>(J13-$P$7)/($L$16-$P$7)</f>
        <v>0.761980541063191</v>
      </c>
      <c r="X13">
        <f>(K13-$P$7)/($L$16-$P$7)</f>
        <v>0.7246741735995</v>
      </c>
      <c r="Y13">
        <f>(L13-$P$7)/($L$16-$P$7)</f>
        <v>0.817013476220212</v>
      </c>
    </row>
    <row r="14" spans="1:25">
      <c r="A14" t="s">
        <v>12</v>
      </c>
      <c r="C14" s="2">
        <v>1.1605</v>
      </c>
      <c r="D14" s="2">
        <v>1.2997</v>
      </c>
      <c r="E14" s="2">
        <v>1.0941</v>
      </c>
      <c r="F14" s="2">
        <v>0.9649</v>
      </c>
      <c r="G14" s="2">
        <v>1.0975</v>
      </c>
      <c r="H14" s="2">
        <v>0.7516</v>
      </c>
      <c r="I14" s="2">
        <v>0.7436</v>
      </c>
      <c r="J14" s="2">
        <v>1.0473</v>
      </c>
      <c r="K14" s="2">
        <v>0.6941</v>
      </c>
      <c r="L14" s="2">
        <v>0.6431</v>
      </c>
      <c r="P14">
        <f>(C14-$P$7)/($L$16-$P$7)</f>
        <v>0.905565739379167</v>
      </c>
      <c r="Q14">
        <f>(D14-$P$7)/($L$16-$P$7)</f>
        <v>1.01772656769333</v>
      </c>
      <c r="R14">
        <f>(E14-$P$7)/($L$16-$P$7)</f>
        <v>0.852063735068388</v>
      </c>
      <c r="S14">
        <f>(F14-$P$7)/($L$16-$P$7)</f>
        <v>0.747960437523921</v>
      </c>
      <c r="T14">
        <f>(G14-$P$7)/($L$16-$P$7)</f>
        <v>0.854803295530085</v>
      </c>
      <c r="U14">
        <f>(H14-$P$7)/($L$16-$P$7)</f>
        <v>0.576093306206313</v>
      </c>
      <c r="V14">
        <f>(I14-$P$7)/($L$16-$P$7)</f>
        <v>0.569647281590557</v>
      </c>
      <c r="W14">
        <f>(J14-$P$7)/($L$16-$P$7)</f>
        <v>0.814354491066213</v>
      </c>
      <c r="X14">
        <f>(K14-$P$7)/($L$16-$P$7)</f>
        <v>0.529762504280563</v>
      </c>
      <c r="Y14">
        <f>(L14-$P$7)/($L$16-$P$7)</f>
        <v>0.488669097355115</v>
      </c>
    </row>
    <row r="15" spans="1:25">
      <c r="A15" t="s">
        <v>13</v>
      </c>
      <c r="C15" s="2">
        <v>0.2782</v>
      </c>
      <c r="D15" s="2">
        <v>1.7102</v>
      </c>
      <c r="E15" s="2">
        <v>1.4783</v>
      </c>
      <c r="F15" s="2">
        <v>1.0231</v>
      </c>
      <c r="G15" s="2">
        <v>0.6583</v>
      </c>
      <c r="H15" s="2">
        <v>0.5812</v>
      </c>
      <c r="I15" s="2">
        <v>0.9971</v>
      </c>
      <c r="J15" s="2">
        <v>1.0912</v>
      </c>
      <c r="K15" s="2">
        <v>1.0613</v>
      </c>
      <c r="L15" s="2">
        <v>0.6085</v>
      </c>
      <c r="P15">
        <f>(C15-$P$7)/($L$16-$P$7)</f>
        <v>0.194649799568922</v>
      </c>
      <c r="Q15">
        <f>(D15-$P$7)/($L$16-$P$7)</f>
        <v>1.34848820578934</v>
      </c>
      <c r="R15">
        <f>(E15-$P$7)/($L$16-$P$7)</f>
        <v>1.16163406724009</v>
      </c>
      <c r="S15">
        <f>(F15-$P$7)/($L$16-$P$7)</f>
        <v>0.794855266603549</v>
      </c>
      <c r="T15">
        <f>(G15-$P$7)/($L$16-$P$7)</f>
        <v>0.500916544125053</v>
      </c>
      <c r="U15">
        <f>(H15-$P$7)/($L$16-$P$7)</f>
        <v>0.4387929818907</v>
      </c>
      <c r="V15">
        <f>(I15-$P$7)/($L$16-$P$7)</f>
        <v>0.773905686602341</v>
      </c>
      <c r="W15">
        <f>(J15-$P$7)/($L$16-$P$7)</f>
        <v>0.849727051145176</v>
      </c>
      <c r="X15">
        <f>(K15-$P$7)/($L$16-$P$7)</f>
        <v>0.825635034143787</v>
      </c>
      <c r="Y15">
        <f>(L15-$P$7)/($L$16-$P$7)</f>
        <v>0.460790040891969</v>
      </c>
    </row>
    <row r="16" spans="1:25">
      <c r="A16" t="s">
        <v>14</v>
      </c>
      <c r="C16" s="2">
        <v>1.2355</v>
      </c>
      <c r="D16" s="2">
        <v>1.8102</v>
      </c>
      <c r="E16" s="2">
        <v>1.2609</v>
      </c>
      <c r="F16" s="2">
        <v>0.5752</v>
      </c>
      <c r="G16" s="2">
        <v>0.5306</v>
      </c>
      <c r="H16" s="2">
        <v>0.5155</v>
      </c>
      <c r="I16" s="2">
        <v>0.6085</v>
      </c>
      <c r="J16" s="2">
        <v>0.6269</v>
      </c>
      <c r="K16" s="2">
        <v>0.9334</v>
      </c>
      <c r="L16" s="2">
        <v>1.2777</v>
      </c>
      <c r="P16">
        <f>(C16-$P$7)/($L$16-$P$7)</f>
        <v>0.965997220151884</v>
      </c>
      <c r="Q16">
        <f>(D16-$P$7)/($L$16-$P$7)</f>
        <v>1.42906351348629</v>
      </c>
      <c r="R16">
        <f>(E16-$P$7)/($L$16-$P$7)</f>
        <v>0.986463348306911</v>
      </c>
      <c r="S16">
        <f>(F16-$P$7)/($L$16-$P$7)</f>
        <v>0.433958463428882</v>
      </c>
      <c r="T16">
        <f>(G16-$P$7)/($L$16-$P$7)</f>
        <v>0.39802187619604</v>
      </c>
      <c r="U16">
        <f>(H16-$P$7)/($L$16-$P$7)</f>
        <v>0.385855004733799</v>
      </c>
      <c r="V16">
        <f>(I16-$P$7)/($L$16-$P$7)</f>
        <v>0.460790040891969</v>
      </c>
      <c r="W16">
        <f>(J16-$P$7)/($L$16-$P$7)</f>
        <v>0.475615897508209</v>
      </c>
      <c r="X16">
        <f>(K16-$P$7)/($L$16-$P$7)</f>
        <v>0.722579215599379</v>
      </c>
      <c r="Y16">
        <f>(L16-$P$7)/($L$16-$P$7)</f>
        <v>1</v>
      </c>
    </row>
    <row r="17" spans="1:25">
      <c r="A17" t="s">
        <v>15</v>
      </c>
      <c r="C17" s="2">
        <v>1.5428</v>
      </c>
      <c r="D17" s="2">
        <v>1.1879</v>
      </c>
      <c r="E17" s="2">
        <v>0.9728</v>
      </c>
      <c r="F17" s="2">
        <v>0.9665</v>
      </c>
      <c r="G17" s="2">
        <v>0.9489</v>
      </c>
      <c r="H17" s="2">
        <v>1.3963</v>
      </c>
      <c r="I17" s="2">
        <v>1.292</v>
      </c>
      <c r="J17" s="2">
        <v>0.9501</v>
      </c>
      <c r="K17" s="2">
        <v>1.1756</v>
      </c>
      <c r="L17" s="2">
        <v>1.2426</v>
      </c>
      <c r="P17">
        <f>(C17-$P$7)/($L$16-$P$7)</f>
        <v>1.21360514070463</v>
      </c>
      <c r="Q17">
        <f>(D17-$P$7)/($L$16-$P$7)</f>
        <v>0.927643373688133</v>
      </c>
      <c r="R17">
        <f>(E17-$P$7)/($L$16-$P$7)</f>
        <v>0.75432588683198</v>
      </c>
      <c r="S17">
        <f>(F17-$P$7)/($L$16-$P$7)</f>
        <v>0.749249642447072</v>
      </c>
      <c r="T17">
        <f>(G17-$P$7)/($L$16-$P$7)</f>
        <v>0.735068388292408</v>
      </c>
      <c r="U17">
        <f>(H17-$P$7)/($L$16-$P$7)</f>
        <v>1.09556231492859</v>
      </c>
      <c r="V17">
        <f>(I17-$P$7)/($L$16-$P$7)</f>
        <v>1.01152226900066</v>
      </c>
      <c r="W17">
        <f>(J17-$P$7)/($L$16-$P$7)</f>
        <v>0.736035291984771</v>
      </c>
      <c r="X17">
        <f>(K17-$P$7)/($L$16-$P$7)</f>
        <v>0.917732610841408</v>
      </c>
      <c r="Y17">
        <f>(L17-$P$7)/($L$16-$P$7)</f>
        <v>0.971718066998368</v>
      </c>
    </row>
    <row r="18" spans="1:1">
      <c r="A18" t="s">
        <v>16</v>
      </c>
    </row>
    <row r="20" spans="1:13">
      <c r="A20" t="s">
        <v>17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">
      <c r="A21" t="s">
        <v>9</v>
      </c>
    </row>
    <row r="22" spans="1:12">
      <c r="A22" t="s">
        <v>10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</row>
    <row r="23" spans="1:12">
      <c r="A23" t="s">
        <v>11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</row>
    <row r="24" spans="1:12">
      <c r="A24" t="s">
        <v>12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46</v>
      </c>
      <c r="L24" t="s">
        <v>47</v>
      </c>
    </row>
    <row r="25" spans="1:12">
      <c r="A25" t="s">
        <v>13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</row>
    <row r="26" spans="1:12">
      <c r="A26" t="s">
        <v>14</v>
      </c>
      <c r="C26" t="s">
        <v>58</v>
      </c>
      <c r="D26" t="s">
        <v>59</v>
      </c>
      <c r="E26" t="s">
        <v>60</v>
      </c>
      <c r="F26" t="s">
        <v>61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</row>
    <row r="27" spans="1:12">
      <c r="A27" t="s">
        <v>15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</row>
    <row r="28" spans="1:1">
      <c r="A28" t="s">
        <v>16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LibreOffice/7.0.2.2$Windows_X86_64 LibreOffice_project/8349ace3c3162073abd90d81fd06dcfb6b36b994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Absorbance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cp:revision>0</cp:revision>
  <dcterms:created xsi:type="dcterms:W3CDTF">2022-04-21T05:59:00Z</dcterms:created>
  <dcterms:modified xsi:type="dcterms:W3CDTF">2022-04-26T22:20:30Z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4.0201</vt:lpwstr>
  </property>
  <property fmtid="{D5CDD505-2E9C-101B-9397-08002B2CF9AE}" pid="3" name="Company">
    <vt:lpwstr>ComponentOne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1033-3.9.6.6441</vt:lpwstr>
  </property>
</Properties>
</file>