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a\OneDrive\Escritorio\Deyver Rodriguez\"/>
    </mc:Choice>
  </mc:AlternateContent>
  <xr:revisionPtr revIDLastSave="0" documentId="13_ncr:1_{481A4F3E-30A6-4515-BE1B-428FEE743276}" xr6:coauthVersionLast="47" xr6:coauthVersionMax="47" xr10:uidLastSave="{00000000-0000-0000-0000-000000000000}"/>
  <bookViews>
    <workbookView xWindow="-120" yWindow="-120" windowWidth="20730" windowHeight="11040" firstSheet="1" activeTab="1" xr2:uid="{5481A878-6A57-4184-AF5A-8C1C96FD47DE}"/>
  </bookViews>
  <sheets>
    <sheet name="Caso Uso" sheetId="1" state="hidden" r:id="rId1"/>
    <sheet name="Funcionales" sheetId="3" r:id="rId2"/>
    <sheet name="No funcionales" sheetId="5" r:id="rId3"/>
    <sheet name="Tipos" sheetId="4" state="hidden" r:id="rId4"/>
  </sheets>
  <definedNames>
    <definedName name="_xlnm._FilterDatabase" localSheetId="0" hidden="1">'Caso Uso'!$B$1:$D$36</definedName>
    <definedName name="_xlnm._FilterDatabase" localSheetId="1" hidden="1">Funcionales!$D$1:$H$36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2" i="3"/>
  <c r="F8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<sst xmlns="http://schemas.openxmlformats.org/spreadsheetml/2006/main" count="382" uniqueCount="212">
  <si>
    <t>Modulo</t>
  </si>
  <si>
    <t>Actor</t>
  </si>
  <si>
    <t>Caso de uso</t>
  </si>
  <si>
    <t>crear ususario</t>
  </si>
  <si>
    <t>ventas</t>
  </si>
  <si>
    <t>usuarios</t>
  </si>
  <si>
    <t>administrador del sistema</t>
  </si>
  <si>
    <t>editar usuario</t>
  </si>
  <si>
    <t>administrador, asesor comercial, analista de compras, analista de inventarios, analista de produccion</t>
  </si>
  <si>
    <t>crear cliente</t>
  </si>
  <si>
    <t>iniciar sesion</t>
  </si>
  <si>
    <t>asesor comercial</t>
  </si>
  <si>
    <t>editar cliente</t>
  </si>
  <si>
    <t>crear cotizacion</t>
  </si>
  <si>
    <t>consultar cliente</t>
  </si>
  <si>
    <t>descargar cotizaicon</t>
  </si>
  <si>
    <t>actualizar estado de venta</t>
  </si>
  <si>
    <t>Registrar soporte de pago</t>
  </si>
  <si>
    <t>crear producto</t>
  </si>
  <si>
    <t>editar producto</t>
  </si>
  <si>
    <t>eliminar producto</t>
  </si>
  <si>
    <t>inventarios</t>
  </si>
  <si>
    <t>analista de inventarios</t>
  </si>
  <si>
    <t>generar reporte de inventarios</t>
  </si>
  <si>
    <t>consultar reporte de inventarios</t>
  </si>
  <si>
    <t>registrar entrada de producto</t>
  </si>
  <si>
    <t>registrar proveedor</t>
  </si>
  <si>
    <t>consultar datos de proveedor</t>
  </si>
  <si>
    <t>editar proveedor</t>
  </si>
  <si>
    <t>eliminar proveedor</t>
  </si>
  <si>
    <t>compras</t>
  </si>
  <si>
    <t>analista de compras</t>
  </si>
  <si>
    <t>consultar solicitud de compra de insumos</t>
  </si>
  <si>
    <t>crear pedido de compra</t>
  </si>
  <si>
    <t>analista de produccion</t>
  </si>
  <si>
    <t>registrar solicitud de compra de insumos</t>
  </si>
  <si>
    <t>consultar producto por tipo de cabello</t>
  </si>
  <si>
    <t>Consultar cotizacion</t>
  </si>
  <si>
    <t>crear pedido</t>
  </si>
  <si>
    <t>sistema</t>
  </si>
  <si>
    <t>reportes</t>
  </si>
  <si>
    <t>descargar pedido de compra</t>
  </si>
  <si>
    <t>analista de logistica</t>
  </si>
  <si>
    <t>registro de guia de transporte</t>
  </si>
  <si>
    <t>generar factura de venta</t>
  </si>
  <si>
    <t>consultar factura de venta</t>
  </si>
  <si>
    <t>asesor comercial, administrador</t>
  </si>
  <si>
    <t>generar reporte de solicitud de compras</t>
  </si>
  <si>
    <t>generar reporte de pedido compras</t>
  </si>
  <si>
    <t>generar reporte de pedidos de ventas</t>
  </si>
  <si>
    <t>generar reporte cotizaciones de ventas</t>
  </si>
  <si>
    <t>Estado</t>
  </si>
  <si>
    <t>Ya</t>
  </si>
  <si>
    <t>Consusltar producto</t>
  </si>
  <si>
    <t>No. de requisito</t>
  </si>
  <si>
    <t>Nombre del requisito</t>
  </si>
  <si>
    <t>Tipo</t>
  </si>
  <si>
    <t>Prioridad</t>
  </si>
  <si>
    <t>Responsable</t>
  </si>
  <si>
    <t>El sistema debe permitir al administrador crear los usuarios para que los otros actores puedan ingresar al sistema.</t>
  </si>
  <si>
    <t>Administración de datos</t>
  </si>
  <si>
    <t>Alta</t>
  </si>
  <si>
    <t>Deyver Rodríguez</t>
  </si>
  <si>
    <t>MOD01-RF02-CU02</t>
  </si>
  <si>
    <t>El sistema debe permitir a los actores ingresar a través del inicio de sesión en alguno de los módulos del sistema.</t>
  </si>
  <si>
    <t>MOD01-RF03-CU03</t>
  </si>
  <si>
    <t>El sistema debe permitir a los usuarios realizar cambios en su información personal y laboral.</t>
  </si>
  <si>
    <t>Darling Rodríguez</t>
  </si>
  <si>
    <t>El sistema debe permitir al analista de inventarios crear productos y asignarles una descripción y una clasificación.</t>
  </si>
  <si>
    <t>MOD02-RF04-CU04</t>
  </si>
  <si>
    <t>El sistema debe permitir al analista de inventarios editar la informacion y mantener alimentadas las existencias y el colchón de seguridad de cada producto.</t>
  </si>
  <si>
    <t>MOD02-RF05-CU05</t>
  </si>
  <si>
    <t>MOD02-RF06-CU06</t>
  </si>
  <si>
    <t>MOD02-RF07-CU07</t>
  </si>
  <si>
    <t>MOD02-RF08-CU08</t>
  </si>
  <si>
    <t>MOD02-RF09-CU09</t>
  </si>
  <si>
    <t>El sistema debe permitir al analista de inventarios eliminar productos que salieron de la cartera de la empresa para que no sean tomados en cuenta dentro de los procesos.</t>
  </si>
  <si>
    <t>El sistema debe permitir al analista de compras crear una lista de proveedores de insumos con información de contacto.</t>
  </si>
  <si>
    <t>El sistema debe permitir al Analista de compras consultar los datos de los proveedores para poder hacer contacto con ellos y hacer las solicitudes de compra de insumos.</t>
  </si>
  <si>
    <t>MOD03-RF10-CU10</t>
  </si>
  <si>
    <t>MOD03-RF11-CU11</t>
  </si>
  <si>
    <t>MOD03-RF12-CU12</t>
  </si>
  <si>
    <t>MOD03-RF13-CU13</t>
  </si>
  <si>
    <t>MOD03-RF14-CU14</t>
  </si>
  <si>
    <t>MOD03-RF15-CU15</t>
  </si>
  <si>
    <t>MOD03-RF16-CU16</t>
  </si>
  <si>
    <t>MOD03-RF17-CU17</t>
  </si>
  <si>
    <t>MOD04-RF18-CU18</t>
  </si>
  <si>
    <t>MOD04-RF19-CU19</t>
  </si>
  <si>
    <t>MOD04-RF20-CU20</t>
  </si>
  <si>
    <t>MOD04-RF21-CU21</t>
  </si>
  <si>
    <t>MOD04-RF22-CU22</t>
  </si>
  <si>
    <t>MOD04-RF23-CU23</t>
  </si>
  <si>
    <t>MOD04-RF24-CU24</t>
  </si>
  <si>
    <t>MOD04-RF25-CU25</t>
  </si>
  <si>
    <t>MOD04-RF26-CU26</t>
  </si>
  <si>
    <t>MOD04-RF27-CU27</t>
  </si>
  <si>
    <t>MOD04-RF28-CU28</t>
  </si>
  <si>
    <t>MOD04-RF29-CU29</t>
  </si>
  <si>
    <t>MOD04-RF30-CU30</t>
  </si>
  <si>
    <t>MOD05-RF31-CU31</t>
  </si>
  <si>
    <t>MOD05-RF32-CU32</t>
  </si>
  <si>
    <t>MOD05-RF33-CU33</t>
  </si>
  <si>
    <t>MOD05-RF34-CU34</t>
  </si>
  <si>
    <t>MOD05-RF35-CU35</t>
  </si>
  <si>
    <t>Requisitos de Certificación</t>
  </si>
  <si>
    <t>Los requisitos de información</t>
  </si>
  <si>
    <t>Funciones administrativas</t>
  </si>
  <si>
    <t>Niveles de autorización</t>
  </si>
  <si>
    <t>Seguimiento de auditoría</t>
  </si>
  <si>
    <t>Interfaces externas</t>
  </si>
  <si>
    <t>Requisitos legales y reglamentarios</t>
  </si>
  <si>
    <t>Requisitos comerciales</t>
  </si>
  <si>
    <t>El sistema debe permitir al analista de compras editar la informacion y mantener alimentados los datos de contacto de cada proveedor.</t>
  </si>
  <si>
    <t>Requisitos no funcionales</t>
  </si>
  <si>
    <t>Requisitos funcionales</t>
  </si>
  <si>
    <t>Seguridad</t>
  </si>
  <si>
    <t>Fiabilidad</t>
  </si>
  <si>
    <t>Disponibilidad</t>
  </si>
  <si>
    <t>Mantenibilidad</t>
  </si>
  <si>
    <t>Portabilidad</t>
  </si>
  <si>
    <t>Rendimiento</t>
  </si>
  <si>
    <t>RF</t>
  </si>
  <si>
    <t>US</t>
  </si>
  <si>
    <t>MOD01-</t>
  </si>
  <si>
    <t>MOD02-</t>
  </si>
  <si>
    <t>MOD03-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</si>
  <si>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</si>
  <si>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</si>
  <si>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</si>
  <si>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</si>
  <si>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</si>
  <si>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</si>
  <si>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</si>
  <si>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</si>
  <si>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</si>
  <si>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</si>
  <si>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</si>
  <si>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</si>
  <si>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</si>
  <si>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</si>
  <si>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</si>
  <si>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</si>
  <si>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</si>
  <si>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</si>
  <si>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</si>
  <si>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</si>
  <si>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</si>
  <si>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</si>
  <si>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</si>
  <si>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</si>
  <si>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</si>
  <si>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</si>
  <si>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</si>
  <si>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</si>
  <si>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</si>
  <si>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</si>
  <si>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</si>
  <si>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</si>
  <si>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</si>
  <si>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</si>
  <si>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</si>
  <si>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RF36</t>
  </si>
  <si>
    <t>RF37</t>
  </si>
  <si>
    <t>MOD04-</t>
  </si>
  <si>
    <t>MOD05-</t>
  </si>
  <si>
    <t>-CU10</t>
  </si>
  <si>
    <t>-CU11</t>
  </si>
  <si>
    <t>-CU12</t>
  </si>
  <si>
    <t>-CU13</t>
  </si>
  <si>
    <t>-CU14</t>
  </si>
  <si>
    <t>-CU15</t>
  </si>
  <si>
    <t>-CU16</t>
  </si>
  <si>
    <t>-CU17</t>
  </si>
  <si>
    <t>-CU18</t>
  </si>
  <si>
    <t>-CU19</t>
  </si>
  <si>
    <t>-CU20</t>
  </si>
  <si>
    <t>-CU21</t>
  </si>
  <si>
    <t>-CU22</t>
  </si>
  <si>
    <t>-CU23</t>
  </si>
  <si>
    <t>-CU24</t>
  </si>
  <si>
    <t>-CU25</t>
  </si>
  <si>
    <t>-CU26</t>
  </si>
  <si>
    <t>-CU27</t>
  </si>
  <si>
    <t>-CU28</t>
  </si>
  <si>
    <t>-CU29</t>
  </si>
  <si>
    <t>-CU30</t>
  </si>
  <si>
    <t>-CU31</t>
  </si>
  <si>
    <t>-CU32</t>
  </si>
  <si>
    <t>-CU33</t>
  </si>
  <si>
    <t>-CU34</t>
  </si>
  <si>
    <t>-CU35</t>
  </si>
  <si>
    <t>-CU36</t>
  </si>
  <si>
    <t>-CU37</t>
  </si>
  <si>
    <t>-CU01</t>
  </si>
  <si>
    <t>-CU02</t>
  </si>
  <si>
    <t>-CU03</t>
  </si>
  <si>
    <t>-CU04</t>
  </si>
  <si>
    <t>-CU05</t>
  </si>
  <si>
    <t>-CU06</t>
  </si>
  <si>
    <t>-CU07</t>
  </si>
  <si>
    <t>-CU08</t>
  </si>
  <si>
    <t>-CU09</t>
  </si>
  <si>
    <t>El sistema debe permitir al analista de compras eliminar proveedores que fueron cambiados o que salieron de la cartera de la empresa para que no sean tomados en cuenta dentro de los procesos.</t>
  </si>
  <si>
    <t>El sistema debe permitir al analista de producción realizar solicitudes de compra de insumos al departamento de compra cuando estos estén agotados o se requiera una mayor cantidad en base a los reportes de inventarios.</t>
  </si>
  <si>
    <t>El sistema debe permitir al analista de producción y al analista de compras visualizar las solicitudes de adquisición de insumos que se encuentran sin llevar a término.</t>
  </si>
  <si>
    <t>El sistema debe permitir al analista de producción realizar cambios a las solicitudes de compra de insumos.</t>
  </si>
  <si>
    <t>El sistema debe permitir al analista de compras completar un formato de pedido de compras para enviar a los proveedores.</t>
  </si>
  <si>
    <t>Autorización</t>
  </si>
  <si>
    <t>Información</t>
  </si>
  <si>
    <t>Administrativo</t>
  </si>
  <si>
    <t>El sistema debe permitir al asesor comercial consultar los productos creados para validar datos intrínsecos de su descripción, así como su disponibilidad para ejercer sus funciones de venta.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</si>
</sst>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028F-BBE1-457F-9984-6871977AF6DC}">
  <dimension ref="A1:F36"/>
  <sheetViews>
    <sheetView workbookViewId="0">
      <selection activeCell="D7" sqref="D7"/>
    </sheetView>
  </sheetViews>
  <sheetFormatPr baseColWidth="10" defaultRowHeight="15" x14ac:dyDescent="0.25"/>
  <cols>
    <col min="1" max="1" width="6.85546875" bestFit="1" customWidth="1"/>
    <col min="2" max="2" width="38.140625" bestFit="1" customWidth="1"/>
    <col min="3" max="3" width="11" bestFit="1" customWidth="1"/>
    <col min="4" max="4" width="91.5703125" bestFit="1" customWidth="1"/>
    <col min="5" max="5" width="11" bestFit="1" customWidth="1"/>
    <col min="6" max="6" width="3" bestFit="1" customWidth="1"/>
  </cols>
  <sheetData>
    <row r="1" spans="1:6" x14ac:dyDescent="0.25">
      <c r="A1" s="1" t="s">
        <v>51</v>
      </c>
      <c r="B1" s="1" t="s">
        <v>2</v>
      </c>
      <c r="C1" s="1" t="s">
        <v>0</v>
      </c>
      <c r="D1" s="1" t="s">
        <v>1</v>
      </c>
    </row>
    <row r="2" spans="1:6" x14ac:dyDescent="0.25">
      <c r="A2" t="s">
        <v>52</v>
      </c>
      <c r="B2" t="s">
        <v>3</v>
      </c>
      <c r="C2" t="s">
        <v>5</v>
      </c>
      <c r="D2" t="s">
        <v>6</v>
      </c>
    </row>
    <row r="3" spans="1:6" x14ac:dyDescent="0.25">
      <c r="B3" t="s">
        <v>7</v>
      </c>
      <c r="C3" t="s">
        <v>5</v>
      </c>
      <c r="D3" t="s">
        <v>8</v>
      </c>
      <c r="E3" t="s">
        <v>5</v>
      </c>
      <c r="F3">
        <f>COUNTIF(C2:C36,E3)</f>
        <v>3</v>
      </c>
    </row>
    <row r="4" spans="1:6" x14ac:dyDescent="0.25">
      <c r="A4" t="s">
        <v>52</v>
      </c>
      <c r="B4" t="s">
        <v>10</v>
      </c>
      <c r="C4" t="s">
        <v>5</v>
      </c>
      <c r="D4" t="s">
        <v>8</v>
      </c>
      <c r="E4" t="s">
        <v>30</v>
      </c>
      <c r="F4">
        <f t="shared" ref="F4:F7" si="0">COUNTIF(C3:C37,E4)</f>
        <v>8</v>
      </c>
    </row>
    <row r="5" spans="1:6" x14ac:dyDescent="0.25">
      <c r="A5" t="s">
        <v>52</v>
      </c>
      <c r="B5" t="s">
        <v>53</v>
      </c>
      <c r="C5" t="s">
        <v>21</v>
      </c>
      <c r="D5" t="s">
        <v>11</v>
      </c>
      <c r="E5" t="s">
        <v>4</v>
      </c>
      <c r="F5">
        <f t="shared" si="0"/>
        <v>13</v>
      </c>
    </row>
    <row r="6" spans="1:6" x14ac:dyDescent="0.25">
      <c r="A6" t="s">
        <v>52</v>
      </c>
      <c r="B6" t="s">
        <v>9</v>
      </c>
      <c r="C6" t="s">
        <v>4</v>
      </c>
      <c r="D6" t="s">
        <v>11</v>
      </c>
      <c r="E6" t="s">
        <v>21</v>
      </c>
      <c r="F6">
        <f t="shared" si="0"/>
        <v>6</v>
      </c>
    </row>
    <row r="7" spans="1:6" x14ac:dyDescent="0.25">
      <c r="A7" t="s">
        <v>52</v>
      </c>
      <c r="B7" t="s">
        <v>12</v>
      </c>
      <c r="C7" t="s">
        <v>4</v>
      </c>
      <c r="D7" t="s">
        <v>11</v>
      </c>
      <c r="E7" t="s">
        <v>40</v>
      </c>
      <c r="F7">
        <f t="shared" si="0"/>
        <v>5</v>
      </c>
    </row>
    <row r="8" spans="1:6" x14ac:dyDescent="0.25">
      <c r="B8" t="s">
        <v>13</v>
      </c>
      <c r="C8" t="s">
        <v>4</v>
      </c>
      <c r="D8" t="s">
        <v>11</v>
      </c>
      <c r="F8">
        <f>SUM(F3:F7)</f>
        <v>35</v>
      </c>
    </row>
    <row r="9" spans="1:6" x14ac:dyDescent="0.25">
      <c r="B9" t="s">
        <v>37</v>
      </c>
      <c r="C9" t="s">
        <v>4</v>
      </c>
      <c r="D9" t="s">
        <v>11</v>
      </c>
    </row>
    <row r="10" spans="1:6" x14ac:dyDescent="0.25">
      <c r="B10" t="s">
        <v>14</v>
      </c>
      <c r="C10" t="s">
        <v>4</v>
      </c>
      <c r="D10" t="s">
        <v>11</v>
      </c>
    </row>
    <row r="11" spans="1:6" x14ac:dyDescent="0.25">
      <c r="B11" t="s">
        <v>36</v>
      </c>
      <c r="C11" t="s">
        <v>4</v>
      </c>
      <c r="D11" t="s">
        <v>11</v>
      </c>
    </row>
    <row r="12" spans="1:6" x14ac:dyDescent="0.25">
      <c r="B12" t="s">
        <v>15</v>
      </c>
      <c r="C12" t="s">
        <v>4</v>
      </c>
      <c r="D12" t="s">
        <v>11</v>
      </c>
    </row>
    <row r="13" spans="1:6" x14ac:dyDescent="0.25">
      <c r="B13" t="s">
        <v>16</v>
      </c>
      <c r="C13" t="s">
        <v>4</v>
      </c>
      <c r="D13" t="s">
        <v>39</v>
      </c>
    </row>
    <row r="14" spans="1:6" x14ac:dyDescent="0.25">
      <c r="B14" t="s">
        <v>38</v>
      </c>
      <c r="C14" t="s">
        <v>4</v>
      </c>
      <c r="D14" t="s">
        <v>11</v>
      </c>
    </row>
    <row r="15" spans="1:6" x14ac:dyDescent="0.25">
      <c r="B15" t="s">
        <v>17</v>
      </c>
      <c r="C15" t="s">
        <v>4</v>
      </c>
      <c r="D15" t="s">
        <v>11</v>
      </c>
    </row>
    <row r="16" spans="1:6" x14ac:dyDescent="0.25">
      <c r="B16" t="s">
        <v>50</v>
      </c>
      <c r="C16" t="s">
        <v>40</v>
      </c>
      <c r="D16" t="s">
        <v>11</v>
      </c>
    </row>
    <row r="17" spans="1:4" x14ac:dyDescent="0.25">
      <c r="A17" t="s">
        <v>52</v>
      </c>
      <c r="B17" t="s">
        <v>18</v>
      </c>
      <c r="C17" t="s">
        <v>21</v>
      </c>
      <c r="D17" t="s">
        <v>22</v>
      </c>
    </row>
    <row r="18" spans="1:4" x14ac:dyDescent="0.25">
      <c r="B18" t="s">
        <v>19</v>
      </c>
      <c r="C18" t="s">
        <v>21</v>
      </c>
      <c r="D18" t="s">
        <v>22</v>
      </c>
    </row>
    <row r="19" spans="1:4" x14ac:dyDescent="0.25">
      <c r="B19" t="s">
        <v>20</v>
      </c>
      <c r="C19" t="s">
        <v>21</v>
      </c>
      <c r="D19" t="s">
        <v>22</v>
      </c>
    </row>
    <row r="20" spans="1:4" x14ac:dyDescent="0.25">
      <c r="B20" t="s">
        <v>23</v>
      </c>
      <c r="C20" t="s">
        <v>40</v>
      </c>
      <c r="D20" t="s">
        <v>22</v>
      </c>
    </row>
    <row r="21" spans="1:4" x14ac:dyDescent="0.25">
      <c r="B21" t="s">
        <v>24</v>
      </c>
      <c r="C21" t="s">
        <v>21</v>
      </c>
      <c r="D21" t="s">
        <v>34</v>
      </c>
    </row>
    <row r="22" spans="1:4" x14ac:dyDescent="0.25">
      <c r="B22" t="s">
        <v>25</v>
      </c>
      <c r="C22" t="s">
        <v>21</v>
      </c>
      <c r="D22" t="s">
        <v>22</v>
      </c>
    </row>
    <row r="23" spans="1:4" x14ac:dyDescent="0.25">
      <c r="B23" t="s">
        <v>26</v>
      </c>
      <c r="C23" t="s">
        <v>30</v>
      </c>
      <c r="D23" t="s">
        <v>31</v>
      </c>
    </row>
    <row r="24" spans="1:4" x14ac:dyDescent="0.25">
      <c r="B24" t="s">
        <v>27</v>
      </c>
      <c r="C24" t="s">
        <v>30</v>
      </c>
      <c r="D24" t="s">
        <v>31</v>
      </c>
    </row>
    <row r="25" spans="1:4" x14ac:dyDescent="0.25">
      <c r="B25" t="s">
        <v>28</v>
      </c>
      <c r="C25" t="s">
        <v>30</v>
      </c>
      <c r="D25" t="s">
        <v>31</v>
      </c>
    </row>
    <row r="26" spans="1:4" x14ac:dyDescent="0.25">
      <c r="B26" t="s">
        <v>29</v>
      </c>
      <c r="C26" t="s">
        <v>30</v>
      </c>
      <c r="D26" t="s">
        <v>31</v>
      </c>
    </row>
    <row r="27" spans="1:4" x14ac:dyDescent="0.25">
      <c r="B27" t="s">
        <v>35</v>
      </c>
      <c r="C27" t="s">
        <v>30</v>
      </c>
      <c r="D27" t="s">
        <v>34</v>
      </c>
    </row>
    <row r="28" spans="1:4" x14ac:dyDescent="0.25">
      <c r="B28" t="s">
        <v>32</v>
      </c>
      <c r="C28" t="s">
        <v>30</v>
      </c>
      <c r="D28" t="s">
        <v>31</v>
      </c>
    </row>
    <row r="29" spans="1:4" x14ac:dyDescent="0.25">
      <c r="B29" t="s">
        <v>33</v>
      </c>
      <c r="C29" t="s">
        <v>30</v>
      </c>
      <c r="D29" t="s">
        <v>31</v>
      </c>
    </row>
    <row r="30" spans="1:4" x14ac:dyDescent="0.25">
      <c r="B30" t="s">
        <v>41</v>
      </c>
      <c r="C30" t="s">
        <v>30</v>
      </c>
      <c r="D30" t="s">
        <v>31</v>
      </c>
    </row>
    <row r="31" spans="1:4" x14ac:dyDescent="0.25">
      <c r="B31" t="s">
        <v>43</v>
      </c>
      <c r="C31" t="s">
        <v>4</v>
      </c>
      <c r="D31" t="s">
        <v>42</v>
      </c>
    </row>
    <row r="32" spans="1:4" x14ac:dyDescent="0.25">
      <c r="B32" t="s">
        <v>44</v>
      </c>
      <c r="C32" t="s">
        <v>4</v>
      </c>
      <c r="D32" t="s">
        <v>42</v>
      </c>
    </row>
    <row r="33" spans="2:4" x14ac:dyDescent="0.25">
      <c r="B33" t="s">
        <v>45</v>
      </c>
      <c r="C33" t="s">
        <v>4</v>
      </c>
      <c r="D33" t="s">
        <v>11</v>
      </c>
    </row>
    <row r="34" spans="2:4" x14ac:dyDescent="0.25">
      <c r="B34" t="s">
        <v>49</v>
      </c>
      <c r="C34" t="s">
        <v>40</v>
      </c>
      <c r="D34" t="s">
        <v>46</v>
      </c>
    </row>
    <row r="35" spans="2:4" x14ac:dyDescent="0.25">
      <c r="B35" t="s">
        <v>48</v>
      </c>
      <c r="C35" t="s">
        <v>40</v>
      </c>
      <c r="D35" t="s">
        <v>31</v>
      </c>
    </row>
    <row r="36" spans="2:4" x14ac:dyDescent="0.25">
      <c r="B36" t="s">
        <v>47</v>
      </c>
      <c r="C36" t="s">
        <v>40</v>
      </c>
      <c r="D3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F207-BC4C-48D3-B743-FDD7FE23242D}">
  <dimension ref="A1:H38"/>
  <sheetViews>
    <sheetView tabSelected="1" topLeftCell="D1" workbookViewId="0">
      <selection activeCell="F17" sqref="F17"/>
    </sheetView>
  </sheetViews>
  <sheetFormatPr baseColWidth="10" defaultRowHeight="15" x14ac:dyDescent="0.25"/>
  <cols>
    <col min="1" max="1" width="7.85546875" hidden="1" customWidth="1"/>
    <col min="2" max="2" width="5.42578125" hidden="1" customWidth="1"/>
    <col min="3" max="3" width="6.140625" hidden="1" customWidth="1"/>
    <col min="4" max="4" width="17.5703125" bestFit="1" customWidth="1"/>
    <col min="5" max="5" width="48.85546875" customWidth="1"/>
    <col min="6" max="6" width="21.28515625" style="7" bestFit="1" customWidth="1"/>
    <col min="7" max="7" width="10.5703125" style="7" bestFit="1" customWidth="1"/>
    <col min="8" max="8" width="15.5703125" style="7" bestFit="1" customWidth="1"/>
  </cols>
  <sheetData>
    <row r="1" spans="1:8" x14ac:dyDescent="0.25">
      <c r="A1" s="3" t="s">
        <v>0</v>
      </c>
      <c r="B1" s="3" t="s">
        <v>122</v>
      </c>
      <c r="C1" s="3" t="s">
        <v>123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</row>
    <row r="2" spans="1:8" ht="39" x14ac:dyDescent="0.25">
      <c r="A2" s="6" t="s">
        <v>124</v>
      </c>
      <c r="B2" s="6" t="s">
        <v>127</v>
      </c>
      <c r="C2" s="6" t="s">
        <v>194</v>
      </c>
      <c r="D2" s="6" t="str">
        <f>CONCATENATE(A2,B2,C2)</f>
        <v>MOD01-RF01-CU01</v>
      </c>
      <c r="E2" s="4" t="s">
        <v>59</v>
      </c>
      <c r="F2" s="6" t="s">
        <v>208</v>
      </c>
      <c r="G2" s="6" t="s">
        <v>61</v>
      </c>
      <c r="H2" s="6" t="s">
        <v>62</v>
      </c>
    </row>
    <row r="3" spans="1:8" ht="39" x14ac:dyDescent="0.25">
      <c r="A3" s="6" t="s">
        <v>124</v>
      </c>
      <c r="B3" s="6" t="s">
        <v>128</v>
      </c>
      <c r="C3" s="6" t="s">
        <v>195</v>
      </c>
      <c r="D3" s="6" t="s">
        <v>63</v>
      </c>
      <c r="E3" s="4" t="s">
        <v>64</v>
      </c>
      <c r="F3" s="6" t="s">
        <v>208</v>
      </c>
      <c r="G3" s="6" t="s">
        <v>61</v>
      </c>
      <c r="H3" s="6" t="s">
        <v>62</v>
      </c>
    </row>
    <row r="4" spans="1:8" ht="26.25" x14ac:dyDescent="0.25">
      <c r="A4" s="6" t="s">
        <v>124</v>
      </c>
      <c r="B4" s="6" t="s">
        <v>129</v>
      </c>
      <c r="C4" s="6" t="s">
        <v>196</v>
      </c>
      <c r="D4" s="6" t="s">
        <v>65</v>
      </c>
      <c r="E4" s="4" t="s">
        <v>66</v>
      </c>
      <c r="F4" s="6" t="s">
        <v>208</v>
      </c>
      <c r="G4" s="6" t="s">
        <v>61</v>
      </c>
      <c r="H4" s="6" t="s">
        <v>62</v>
      </c>
    </row>
    <row r="5" spans="1:8" ht="38.25" x14ac:dyDescent="0.25">
      <c r="A5" s="6" t="s">
        <v>125</v>
      </c>
      <c r="B5" s="6" t="s">
        <v>130</v>
      </c>
      <c r="C5" s="6" t="s">
        <v>197</v>
      </c>
      <c r="D5" s="6" t="s">
        <v>69</v>
      </c>
      <c r="E5" s="5" t="s">
        <v>68</v>
      </c>
      <c r="F5" s="6" t="s">
        <v>209</v>
      </c>
      <c r="G5" s="6" t="s">
        <v>61</v>
      </c>
      <c r="H5" s="6" t="s">
        <v>67</v>
      </c>
    </row>
    <row r="6" spans="1:8" ht="51.75" x14ac:dyDescent="0.25">
      <c r="A6" s="6" t="s">
        <v>125</v>
      </c>
      <c r="B6" s="6" t="s">
        <v>131</v>
      </c>
      <c r="C6" s="6" t="s">
        <v>198</v>
      </c>
      <c r="D6" s="6" t="s">
        <v>71</v>
      </c>
      <c r="E6" s="4" t="s">
        <v>211</v>
      </c>
      <c r="F6" s="6" t="s">
        <v>210</v>
      </c>
      <c r="G6" s="6" t="s">
        <v>61</v>
      </c>
      <c r="H6" s="6" t="s">
        <v>67</v>
      </c>
    </row>
    <row r="7" spans="1:8" ht="38.25" x14ac:dyDescent="0.25">
      <c r="A7" s="6" t="s">
        <v>125</v>
      </c>
      <c r="B7" s="6" t="s">
        <v>132</v>
      </c>
      <c r="C7" s="6" t="s">
        <v>199</v>
      </c>
      <c r="D7" s="6" t="s">
        <v>72</v>
      </c>
      <c r="E7" s="5" t="s">
        <v>70</v>
      </c>
      <c r="F7" s="6" t="s">
        <v>209</v>
      </c>
      <c r="G7" s="6" t="s">
        <v>61</v>
      </c>
      <c r="H7" s="6" t="s">
        <v>67</v>
      </c>
    </row>
    <row r="8" spans="1:8" ht="41.25" customHeight="1" x14ac:dyDescent="0.25">
      <c r="A8" s="6" t="s">
        <v>125</v>
      </c>
      <c r="B8" s="6" t="s">
        <v>133</v>
      </c>
      <c r="C8" s="6" t="s">
        <v>200</v>
      </c>
      <c r="D8" s="6" t="s">
        <v>73</v>
      </c>
      <c r="E8" s="5" t="s">
        <v>76</v>
      </c>
      <c r="F8" s="6" t="s">
        <v>210</v>
      </c>
      <c r="G8" s="6" t="s">
        <v>61</v>
      </c>
      <c r="H8" s="6" t="s">
        <v>67</v>
      </c>
    </row>
    <row r="9" spans="1:8" hidden="1" x14ac:dyDescent="0.25">
      <c r="A9" s="6" t="s">
        <v>125</v>
      </c>
      <c r="B9" s="6" t="s">
        <v>134</v>
      </c>
      <c r="C9" s="6" t="s">
        <v>201</v>
      </c>
      <c r="D9" s="6" t="s">
        <v>74</v>
      </c>
      <c r="E9" s="4"/>
      <c r="F9" s="6"/>
      <c r="G9" s="6" t="s">
        <v>61</v>
      </c>
      <c r="H9" s="6" t="s">
        <v>67</v>
      </c>
    </row>
    <row r="10" spans="1:8" hidden="1" x14ac:dyDescent="0.25">
      <c r="A10" s="6" t="s">
        <v>125</v>
      </c>
      <c r="B10" s="6" t="s">
        <v>135</v>
      </c>
      <c r="C10" s="6" t="s">
        <v>202</v>
      </c>
      <c r="D10" s="6" t="s">
        <v>75</v>
      </c>
      <c r="E10" s="4"/>
      <c r="F10" s="6"/>
      <c r="G10" s="6" t="s">
        <v>61</v>
      </c>
      <c r="H10" s="6" t="s">
        <v>67</v>
      </c>
    </row>
    <row r="11" spans="1:8" ht="39" x14ac:dyDescent="0.25">
      <c r="A11" s="6" t="s">
        <v>126</v>
      </c>
      <c r="B11" s="6" t="s">
        <v>136</v>
      </c>
      <c r="C11" s="6" t="s">
        <v>166</v>
      </c>
      <c r="D11" s="6" t="s">
        <v>79</v>
      </c>
      <c r="E11" s="4" t="s">
        <v>77</v>
      </c>
      <c r="F11" s="6" t="s">
        <v>209</v>
      </c>
      <c r="G11" s="6" t="s">
        <v>61</v>
      </c>
      <c r="H11" s="6" t="s">
        <v>62</v>
      </c>
    </row>
    <row r="12" spans="1:8" ht="42" customHeight="1" x14ac:dyDescent="0.25">
      <c r="A12" s="6" t="s">
        <v>126</v>
      </c>
      <c r="B12" s="6" t="s">
        <v>137</v>
      </c>
      <c r="C12" s="6" t="s">
        <v>167</v>
      </c>
      <c r="D12" s="6" t="s">
        <v>80</v>
      </c>
      <c r="E12" s="4" t="s">
        <v>78</v>
      </c>
      <c r="F12" s="6" t="s">
        <v>210</v>
      </c>
      <c r="G12" s="6" t="s">
        <v>61</v>
      </c>
      <c r="H12" s="6" t="s">
        <v>62</v>
      </c>
    </row>
    <row r="13" spans="1:8" ht="39" x14ac:dyDescent="0.25">
      <c r="A13" s="6" t="s">
        <v>126</v>
      </c>
      <c r="B13" s="6" t="s">
        <v>138</v>
      </c>
      <c r="C13" s="6" t="s">
        <v>168</v>
      </c>
      <c r="D13" s="6" t="s">
        <v>81</v>
      </c>
      <c r="E13" s="4" t="s">
        <v>113</v>
      </c>
      <c r="F13" s="6" t="s">
        <v>209</v>
      </c>
      <c r="G13" s="6" t="s">
        <v>61</v>
      </c>
      <c r="H13" s="6" t="s">
        <v>62</v>
      </c>
    </row>
    <row r="14" spans="1:8" ht="51.75" x14ac:dyDescent="0.25">
      <c r="A14" s="6" t="s">
        <v>126</v>
      </c>
      <c r="B14" s="6" t="s">
        <v>139</v>
      </c>
      <c r="C14" s="6" t="s">
        <v>169</v>
      </c>
      <c r="D14" s="6" t="s">
        <v>82</v>
      </c>
      <c r="E14" s="4" t="s">
        <v>203</v>
      </c>
      <c r="F14" s="6" t="s">
        <v>210</v>
      </c>
      <c r="G14" s="6" t="s">
        <v>61</v>
      </c>
      <c r="H14" s="6" t="s">
        <v>62</v>
      </c>
    </row>
    <row r="15" spans="1:8" ht="55.5" customHeight="1" x14ac:dyDescent="0.25">
      <c r="A15" s="6" t="s">
        <v>126</v>
      </c>
      <c r="B15" s="6" t="s">
        <v>140</v>
      </c>
      <c r="C15" s="6" t="s">
        <v>170</v>
      </c>
      <c r="D15" s="6" t="s">
        <v>83</v>
      </c>
      <c r="E15" s="4" t="s">
        <v>204</v>
      </c>
      <c r="F15" s="6" t="s">
        <v>210</v>
      </c>
      <c r="G15" s="6" t="s">
        <v>61</v>
      </c>
      <c r="H15" s="6" t="s">
        <v>62</v>
      </c>
    </row>
    <row r="16" spans="1:8" ht="51.75" x14ac:dyDescent="0.25">
      <c r="A16" s="6" t="s">
        <v>126</v>
      </c>
      <c r="B16" s="6" t="s">
        <v>141</v>
      </c>
      <c r="C16" s="6" t="s">
        <v>171</v>
      </c>
      <c r="D16" s="6" t="s">
        <v>84</v>
      </c>
      <c r="E16" s="4" t="s">
        <v>205</v>
      </c>
      <c r="F16" s="6" t="s">
        <v>210</v>
      </c>
      <c r="G16" s="6" t="s">
        <v>61</v>
      </c>
      <c r="H16" s="6" t="s">
        <v>62</v>
      </c>
    </row>
    <row r="17" spans="1:8" ht="39" x14ac:dyDescent="0.25">
      <c r="A17" s="6" t="s">
        <v>126</v>
      </c>
      <c r="B17" s="6" t="s">
        <v>142</v>
      </c>
      <c r="C17" s="6" t="s">
        <v>172</v>
      </c>
      <c r="D17" s="6" t="s">
        <v>85</v>
      </c>
      <c r="E17" s="4" t="s">
        <v>206</v>
      </c>
      <c r="F17" s="6" t="s">
        <v>210</v>
      </c>
      <c r="G17" s="6" t="s">
        <v>61</v>
      </c>
      <c r="H17" s="6" t="s">
        <v>62</v>
      </c>
    </row>
    <row r="18" spans="1:8" ht="39" x14ac:dyDescent="0.25">
      <c r="A18" s="6" t="s">
        <v>164</v>
      </c>
      <c r="B18" s="6" t="s">
        <v>143</v>
      </c>
      <c r="C18" s="6" t="s">
        <v>173</v>
      </c>
      <c r="D18" s="6" t="s">
        <v>86</v>
      </c>
      <c r="E18" s="4" t="s">
        <v>207</v>
      </c>
      <c r="F18" s="6" t="s">
        <v>210</v>
      </c>
      <c r="G18" s="6" t="s">
        <v>61</v>
      </c>
      <c r="H18" s="6" t="s">
        <v>62</v>
      </c>
    </row>
    <row r="19" spans="1:8" hidden="1" x14ac:dyDescent="0.25">
      <c r="A19" s="6" t="s">
        <v>164</v>
      </c>
      <c r="B19" s="6" t="s">
        <v>144</v>
      </c>
      <c r="C19" s="6" t="s">
        <v>174</v>
      </c>
      <c r="D19" s="6" t="s">
        <v>87</v>
      </c>
      <c r="E19" s="4"/>
      <c r="F19" s="6" t="s">
        <v>210</v>
      </c>
      <c r="G19" s="6" t="s">
        <v>61</v>
      </c>
      <c r="H19" s="6" t="s">
        <v>67</v>
      </c>
    </row>
    <row r="20" spans="1:8" hidden="1" x14ac:dyDescent="0.25">
      <c r="A20" s="6" t="s">
        <v>164</v>
      </c>
      <c r="B20" s="6" t="s">
        <v>145</v>
      </c>
      <c r="C20" s="6" t="s">
        <v>175</v>
      </c>
      <c r="D20" s="6" t="s">
        <v>88</v>
      </c>
      <c r="E20" s="4"/>
      <c r="F20" s="6"/>
      <c r="G20" s="6"/>
      <c r="H20" s="6" t="s">
        <v>67</v>
      </c>
    </row>
    <row r="21" spans="1:8" hidden="1" x14ac:dyDescent="0.25">
      <c r="A21" s="6" t="s">
        <v>164</v>
      </c>
      <c r="B21" s="6" t="s">
        <v>146</v>
      </c>
      <c r="C21" s="6" t="s">
        <v>176</v>
      </c>
      <c r="D21" s="6" t="s">
        <v>89</v>
      </c>
      <c r="E21" s="4"/>
      <c r="F21" s="6"/>
      <c r="G21" s="6"/>
      <c r="H21" s="6" t="s">
        <v>67</v>
      </c>
    </row>
    <row r="22" spans="1:8" hidden="1" x14ac:dyDescent="0.25">
      <c r="A22" s="6" t="s">
        <v>164</v>
      </c>
      <c r="B22" s="6" t="s">
        <v>147</v>
      </c>
      <c r="C22" s="6" t="s">
        <v>177</v>
      </c>
      <c r="D22" s="6" t="s">
        <v>90</v>
      </c>
      <c r="E22" s="4"/>
      <c r="F22" s="6"/>
      <c r="G22" s="6"/>
      <c r="H22" s="6" t="s">
        <v>67</v>
      </c>
    </row>
    <row r="23" spans="1:8" hidden="1" x14ac:dyDescent="0.25">
      <c r="A23" s="6" t="s">
        <v>164</v>
      </c>
      <c r="B23" s="6" t="s">
        <v>148</v>
      </c>
      <c r="C23" s="6" t="s">
        <v>178</v>
      </c>
      <c r="D23" s="6" t="s">
        <v>91</v>
      </c>
      <c r="E23" s="4"/>
      <c r="F23" s="6"/>
      <c r="G23" s="6"/>
      <c r="H23" s="6" t="s">
        <v>67</v>
      </c>
    </row>
    <row r="24" spans="1:8" hidden="1" x14ac:dyDescent="0.25">
      <c r="A24" s="6" t="s">
        <v>164</v>
      </c>
      <c r="B24" s="6" t="s">
        <v>149</v>
      </c>
      <c r="C24" s="6" t="s">
        <v>179</v>
      </c>
      <c r="D24" s="6" t="s">
        <v>92</v>
      </c>
      <c r="E24" s="4"/>
      <c r="F24" s="6"/>
      <c r="G24" s="6"/>
      <c r="H24" s="6" t="s">
        <v>67</v>
      </c>
    </row>
    <row r="25" spans="1:8" hidden="1" x14ac:dyDescent="0.25">
      <c r="A25" s="6" t="s">
        <v>164</v>
      </c>
      <c r="B25" s="6" t="s">
        <v>150</v>
      </c>
      <c r="C25" s="6" t="s">
        <v>180</v>
      </c>
      <c r="D25" s="6" t="s">
        <v>93</v>
      </c>
      <c r="E25" s="4"/>
      <c r="F25" s="6"/>
      <c r="G25" s="6"/>
      <c r="H25" s="6" t="s">
        <v>67</v>
      </c>
    </row>
    <row r="26" spans="1:8" hidden="1" x14ac:dyDescent="0.25">
      <c r="A26" s="6" t="s">
        <v>164</v>
      </c>
      <c r="B26" s="6" t="s">
        <v>151</v>
      </c>
      <c r="C26" s="6" t="s">
        <v>181</v>
      </c>
      <c r="D26" s="6" t="s">
        <v>94</v>
      </c>
      <c r="E26" s="4"/>
      <c r="F26" s="6"/>
      <c r="G26" s="6"/>
      <c r="H26" s="6" t="s">
        <v>67</v>
      </c>
    </row>
    <row r="27" spans="1:8" hidden="1" x14ac:dyDescent="0.25">
      <c r="A27" s="6" t="s">
        <v>164</v>
      </c>
      <c r="B27" s="6" t="s">
        <v>152</v>
      </c>
      <c r="C27" s="6" t="s">
        <v>182</v>
      </c>
      <c r="D27" s="6" t="s">
        <v>95</v>
      </c>
      <c r="E27" s="4"/>
      <c r="F27" s="6"/>
      <c r="G27" s="6"/>
      <c r="H27" s="6" t="s">
        <v>67</v>
      </c>
    </row>
    <row r="28" spans="1:8" hidden="1" x14ac:dyDescent="0.25">
      <c r="A28" s="6" t="s">
        <v>164</v>
      </c>
      <c r="B28" s="6" t="s">
        <v>153</v>
      </c>
      <c r="C28" s="6" t="s">
        <v>183</v>
      </c>
      <c r="D28" s="6" t="s">
        <v>96</v>
      </c>
      <c r="E28" s="4"/>
      <c r="F28" s="6"/>
      <c r="G28" s="6"/>
      <c r="H28" s="6" t="s">
        <v>67</v>
      </c>
    </row>
    <row r="29" spans="1:8" hidden="1" x14ac:dyDescent="0.25">
      <c r="A29" s="6" t="s">
        <v>164</v>
      </c>
      <c r="B29" s="6" t="s">
        <v>154</v>
      </c>
      <c r="C29" s="6" t="s">
        <v>184</v>
      </c>
      <c r="D29" s="6" t="s">
        <v>97</v>
      </c>
      <c r="E29" s="4"/>
      <c r="F29" s="6"/>
      <c r="G29" s="6"/>
      <c r="H29" s="6" t="s">
        <v>67</v>
      </c>
    </row>
    <row r="30" spans="1:8" hidden="1" x14ac:dyDescent="0.25">
      <c r="A30" s="6" t="s">
        <v>164</v>
      </c>
      <c r="B30" s="6" t="s">
        <v>155</v>
      </c>
      <c r="C30" s="6" t="s">
        <v>185</v>
      </c>
      <c r="D30" s="6" t="s">
        <v>98</v>
      </c>
      <c r="E30" s="4"/>
      <c r="F30" s="6"/>
      <c r="G30" s="6"/>
      <c r="H30" s="6" t="s">
        <v>67</v>
      </c>
    </row>
    <row r="31" spans="1:8" hidden="1" x14ac:dyDescent="0.25">
      <c r="A31" s="6" t="s">
        <v>164</v>
      </c>
      <c r="B31" s="6" t="s">
        <v>156</v>
      </c>
      <c r="C31" s="6" t="s">
        <v>186</v>
      </c>
      <c r="D31" s="6" t="s">
        <v>99</v>
      </c>
      <c r="E31" s="4"/>
      <c r="F31" s="6"/>
      <c r="G31" s="6"/>
      <c r="H31" s="6" t="s">
        <v>67</v>
      </c>
    </row>
    <row r="32" spans="1:8" hidden="1" x14ac:dyDescent="0.25">
      <c r="A32" s="6" t="s">
        <v>165</v>
      </c>
      <c r="B32" s="6" t="s">
        <v>157</v>
      </c>
      <c r="C32" s="6" t="s">
        <v>187</v>
      </c>
      <c r="D32" s="6" t="s">
        <v>100</v>
      </c>
      <c r="E32" s="4"/>
      <c r="F32" s="6"/>
      <c r="G32" s="6"/>
      <c r="H32" s="6" t="s">
        <v>62</v>
      </c>
    </row>
    <row r="33" spans="1:8" hidden="1" x14ac:dyDescent="0.25">
      <c r="A33" s="6" t="s">
        <v>165</v>
      </c>
      <c r="B33" s="6" t="s">
        <v>158</v>
      </c>
      <c r="C33" s="6" t="s">
        <v>188</v>
      </c>
      <c r="D33" s="6" t="s">
        <v>101</v>
      </c>
      <c r="E33" s="4"/>
      <c r="F33" s="6"/>
      <c r="G33" s="6"/>
      <c r="H33" s="6" t="s">
        <v>62</v>
      </c>
    </row>
    <row r="34" spans="1:8" hidden="1" x14ac:dyDescent="0.25">
      <c r="A34" s="6" t="s">
        <v>165</v>
      </c>
      <c r="B34" s="6" t="s">
        <v>159</v>
      </c>
      <c r="C34" s="6" t="s">
        <v>189</v>
      </c>
      <c r="D34" s="6" t="s">
        <v>102</v>
      </c>
      <c r="E34" s="4"/>
      <c r="F34" s="6"/>
      <c r="G34" s="6"/>
      <c r="H34" s="6" t="s">
        <v>62</v>
      </c>
    </row>
    <row r="35" spans="1:8" hidden="1" x14ac:dyDescent="0.25">
      <c r="A35" s="6" t="s">
        <v>165</v>
      </c>
      <c r="B35" s="6" t="s">
        <v>160</v>
      </c>
      <c r="C35" s="6" t="s">
        <v>190</v>
      </c>
      <c r="D35" s="6" t="s">
        <v>103</v>
      </c>
      <c r="E35" s="4"/>
      <c r="F35" s="6"/>
      <c r="G35" s="6"/>
      <c r="H35" s="6" t="s">
        <v>62</v>
      </c>
    </row>
    <row r="36" spans="1:8" hidden="1" x14ac:dyDescent="0.25">
      <c r="A36" s="6" t="s">
        <v>165</v>
      </c>
      <c r="B36" s="6" t="s">
        <v>161</v>
      </c>
      <c r="C36" s="6" t="s">
        <v>191</v>
      </c>
      <c r="D36" s="6" t="s">
        <v>104</v>
      </c>
      <c r="E36" s="4"/>
      <c r="F36" s="6"/>
      <c r="G36" s="6"/>
      <c r="H36" s="6" t="s">
        <v>62</v>
      </c>
    </row>
    <row r="37" spans="1:8" hidden="1" x14ac:dyDescent="0.25">
      <c r="A37" s="6" t="s">
        <v>165</v>
      </c>
      <c r="B37" s="6" t="s">
        <v>162</v>
      </c>
      <c r="C37" s="6" t="s">
        <v>192</v>
      </c>
      <c r="D37" s="8"/>
      <c r="E37" s="8"/>
      <c r="F37" s="9"/>
      <c r="G37" s="9"/>
      <c r="H37" s="9"/>
    </row>
    <row r="38" spans="1:8" hidden="1" x14ac:dyDescent="0.25">
      <c r="A38" s="6" t="s">
        <v>165</v>
      </c>
      <c r="B38" s="6" t="s">
        <v>163</v>
      </c>
      <c r="C38" s="6" t="s">
        <v>193</v>
      </c>
      <c r="D38" s="8"/>
      <c r="E38" s="8"/>
      <c r="F38" s="9"/>
      <c r="G38" s="9"/>
      <c r="H38" s="9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A364-549A-4736-969A-F4CA996F02D2}">
  <dimension ref="A1:H10"/>
  <sheetViews>
    <sheetView workbookViewId="0">
      <selection activeCell="A2" sqref="A2:C2"/>
    </sheetView>
  </sheetViews>
  <sheetFormatPr baseColWidth="10" defaultRowHeight="16.5" customHeight="1" x14ac:dyDescent="0.25"/>
  <cols>
    <col min="1" max="1" width="7.85546875" bestFit="1" customWidth="1"/>
    <col min="2" max="2" width="6.7109375" bestFit="1" customWidth="1"/>
    <col min="3" max="3" width="6.140625" bestFit="1" customWidth="1"/>
    <col min="4" max="4" width="18.85546875" bestFit="1" customWidth="1"/>
    <col min="5" max="5" width="20.140625" customWidth="1"/>
    <col min="6" max="6" width="5" bestFit="1" customWidth="1"/>
    <col min="7" max="7" width="9.42578125" bestFit="1" customWidth="1"/>
    <col min="8" max="8" width="15.5703125" bestFit="1" customWidth="1"/>
  </cols>
  <sheetData>
    <row r="1" spans="1:8" ht="16.5" customHeight="1" x14ac:dyDescent="0.25">
      <c r="A1" s="3" t="s">
        <v>0</v>
      </c>
      <c r="B1" s="3" t="s">
        <v>122</v>
      </c>
      <c r="C1" s="3" t="s">
        <v>123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</row>
    <row r="2" spans="1:8" ht="16.5" customHeight="1" x14ac:dyDescent="0.25">
      <c r="A2" s="6"/>
      <c r="B2" s="6"/>
      <c r="C2" s="6"/>
      <c r="D2" s="6" t="str">
        <f>CONCATENATE(A2,B2,C2)</f>
        <v/>
      </c>
      <c r="E2" s="4"/>
      <c r="F2" s="6"/>
      <c r="G2" s="6"/>
      <c r="H2" s="6"/>
    </row>
    <row r="3" spans="1:8" ht="16.5" customHeight="1" x14ac:dyDescent="0.25">
      <c r="A3" s="6"/>
      <c r="B3" s="6"/>
      <c r="C3" s="6"/>
      <c r="D3" s="6" t="str">
        <f t="shared" ref="D3:D10" si="0">CONCATENATE(A3,B3,C3)</f>
        <v/>
      </c>
      <c r="E3" s="4"/>
      <c r="F3" s="6"/>
      <c r="G3" s="6"/>
      <c r="H3" s="6"/>
    </row>
    <row r="4" spans="1:8" ht="16.5" customHeight="1" x14ac:dyDescent="0.25">
      <c r="A4" s="6"/>
      <c r="B4" s="6"/>
      <c r="C4" s="6"/>
      <c r="D4" s="6" t="str">
        <f t="shared" si="0"/>
        <v/>
      </c>
      <c r="E4" s="4"/>
      <c r="F4" s="6"/>
      <c r="G4" s="6"/>
      <c r="H4" s="6"/>
    </row>
    <row r="5" spans="1:8" ht="16.5" customHeight="1" x14ac:dyDescent="0.25">
      <c r="A5" s="6"/>
      <c r="B5" s="6"/>
      <c r="C5" s="6"/>
      <c r="D5" s="6" t="str">
        <f t="shared" si="0"/>
        <v/>
      </c>
      <c r="E5" s="5"/>
      <c r="F5" s="6"/>
      <c r="G5" s="6"/>
      <c r="H5" s="6"/>
    </row>
    <row r="6" spans="1:8" ht="16.5" customHeight="1" x14ac:dyDescent="0.25">
      <c r="A6" s="6"/>
      <c r="B6" s="6"/>
      <c r="C6" s="6"/>
      <c r="D6" s="6" t="str">
        <f t="shared" si="0"/>
        <v/>
      </c>
      <c r="E6" s="4"/>
      <c r="F6" s="6"/>
      <c r="G6" s="6"/>
      <c r="H6" s="6"/>
    </row>
    <row r="7" spans="1:8" ht="16.5" customHeight="1" x14ac:dyDescent="0.25">
      <c r="A7" s="6"/>
      <c r="B7" s="6"/>
      <c r="C7" s="6"/>
      <c r="D7" s="6" t="str">
        <f t="shared" si="0"/>
        <v/>
      </c>
      <c r="E7" s="5"/>
      <c r="F7" s="6"/>
      <c r="G7" s="6"/>
      <c r="H7" s="6"/>
    </row>
    <row r="8" spans="1:8" ht="16.5" customHeight="1" x14ac:dyDescent="0.25">
      <c r="A8" s="6"/>
      <c r="B8" s="6"/>
      <c r="C8" s="6"/>
      <c r="D8" s="6" t="str">
        <f t="shared" si="0"/>
        <v/>
      </c>
      <c r="E8" s="5"/>
      <c r="F8" s="6"/>
      <c r="G8" s="6"/>
      <c r="H8" s="6"/>
    </row>
    <row r="9" spans="1:8" ht="16.5" customHeight="1" x14ac:dyDescent="0.25">
      <c r="A9" s="6"/>
      <c r="B9" s="6"/>
      <c r="C9" s="6"/>
      <c r="D9" s="6" t="str">
        <f t="shared" si="0"/>
        <v/>
      </c>
      <c r="E9" s="4"/>
      <c r="F9" s="6"/>
      <c r="G9" s="6"/>
      <c r="H9" s="6"/>
    </row>
    <row r="10" spans="1:8" ht="16.5" customHeight="1" x14ac:dyDescent="0.25">
      <c r="A10" s="6"/>
      <c r="B10" s="6"/>
      <c r="C10" s="6"/>
      <c r="D10" s="6" t="str">
        <f t="shared" si="0"/>
        <v/>
      </c>
      <c r="E10" s="4"/>
      <c r="F10" s="6"/>
      <c r="G10" s="6"/>
      <c r="H10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431-3F9D-4E72-90A9-6F3502A6C15C}">
  <dimension ref="A1:C10"/>
  <sheetViews>
    <sheetView workbookViewId="0">
      <selection activeCell="A4" sqref="A4"/>
    </sheetView>
  </sheetViews>
  <sheetFormatPr baseColWidth="10" defaultColWidth="62.140625" defaultRowHeight="15" x14ac:dyDescent="0.25"/>
  <cols>
    <col min="1" max="1" width="30.85546875" bestFit="1" customWidth="1"/>
    <col min="2" max="2" width="13.7109375" customWidth="1"/>
  </cols>
  <sheetData>
    <row r="1" spans="1:3" x14ac:dyDescent="0.25">
      <c r="A1" s="1" t="s">
        <v>115</v>
      </c>
      <c r="B1" s="1"/>
      <c r="C1" s="1" t="s">
        <v>114</v>
      </c>
    </row>
    <row r="2" spans="1:3" x14ac:dyDescent="0.25">
      <c r="A2" s="2" t="s">
        <v>112</v>
      </c>
      <c r="C2" t="s">
        <v>121</v>
      </c>
    </row>
    <row r="3" spans="1:3" x14ac:dyDescent="0.25">
      <c r="A3" s="2" t="s">
        <v>105</v>
      </c>
      <c r="C3" t="s">
        <v>116</v>
      </c>
    </row>
    <row r="4" spans="1:3" x14ac:dyDescent="0.25">
      <c r="A4" s="2" t="s">
        <v>106</v>
      </c>
      <c r="C4" t="s">
        <v>117</v>
      </c>
    </row>
    <row r="5" spans="1:3" x14ac:dyDescent="0.25">
      <c r="A5" s="2" t="s">
        <v>107</v>
      </c>
      <c r="C5" t="s">
        <v>118</v>
      </c>
    </row>
    <row r="6" spans="1:3" x14ac:dyDescent="0.25">
      <c r="A6" s="2" t="s">
        <v>108</v>
      </c>
      <c r="C6" t="s">
        <v>119</v>
      </c>
    </row>
    <row r="7" spans="1:3" x14ac:dyDescent="0.25">
      <c r="A7" s="2" t="s">
        <v>109</v>
      </c>
      <c r="C7" t="s">
        <v>120</v>
      </c>
    </row>
    <row r="8" spans="1:3" x14ac:dyDescent="0.25">
      <c r="A8" s="2" t="s">
        <v>110</v>
      </c>
    </row>
    <row r="9" spans="1:3" x14ac:dyDescent="0.25">
      <c r="A9" s="2" t="s">
        <v>60</v>
      </c>
    </row>
    <row r="10" spans="1:3" x14ac:dyDescent="0.25">
      <c r="A10" s="2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Uso</vt:lpstr>
      <vt:lpstr>Funcionales</vt:lpstr>
      <vt:lpstr>No funcionales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ADONAYS JOSE LOBO CASTRO</dc:creator>
  <cp:lastModifiedBy>Adonays Lobo Castro</cp:lastModifiedBy>
  <dcterms:created xsi:type="dcterms:W3CDTF">2023-03-10T19:42:19Z</dcterms:created>
  <dcterms:modified xsi:type="dcterms:W3CDTF">2023-03-20T01:31:17Z</dcterms:modified>
</cp:coreProperties>
</file>