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chasegmbh-my.sharepoint.com/personal/chika_igwe_chasecenter_at/Documents/Promotion/Experimente/Sonstiges/230925_Model_Fluorescence/Proof_of_Concept/Correlations/"/>
    </mc:Choice>
  </mc:AlternateContent>
  <xr:revisionPtr revIDLastSave="176" documentId="11_AD4DB114E441178AC67DF46DE614F364683EDF1C" xr6:coauthVersionLast="47" xr6:coauthVersionMax="47" xr10:uidLastSave="{963B905B-435A-4126-B643-12F007B87A44}"/>
  <bookViews>
    <workbookView xWindow="-108" yWindow="-108" windowWidth="23256" windowHeight="12576" xr2:uid="{00000000-000D-0000-FFFF-FFFF00000000}"/>
  </bookViews>
  <sheets>
    <sheet name="Cuvette_1" sheetId="1" r:id="rId1"/>
    <sheet name="Cuvette_2" sheetId="2" r:id="rId2"/>
    <sheet name="Cuvette_3" sheetId="3" r:id="rId3"/>
    <sheet name="Cuvette_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J4" i="4" s="1"/>
  <c r="J5" i="4" s="1"/>
  <c r="J6" i="4" s="1"/>
  <c r="J7" i="4" s="1"/>
  <c r="J3" i="3"/>
  <c r="J4" i="3" s="1"/>
  <c r="J5" i="3" s="1"/>
  <c r="J6" i="3" s="1"/>
  <c r="J7" i="3" s="1"/>
  <c r="J3" i="2"/>
  <c r="J4" i="2" s="1"/>
  <c r="J5" i="2" s="1"/>
  <c r="J6" i="2" s="1"/>
  <c r="J7" i="2" s="1"/>
  <c r="J3" i="1"/>
  <c r="J4" i="1" s="1"/>
  <c r="J5" i="1" s="1"/>
  <c r="J6" i="1" s="1"/>
  <c r="J7" i="1" s="1"/>
  <c r="E7" i="4"/>
  <c r="E6" i="4"/>
  <c r="E5" i="4"/>
  <c r="E4" i="4"/>
  <c r="E3" i="4"/>
  <c r="E7" i="2"/>
  <c r="E6" i="2"/>
  <c r="E5" i="2"/>
  <c r="E4" i="2"/>
  <c r="E3" i="2"/>
  <c r="E7" i="1"/>
  <c r="E6" i="1"/>
  <c r="E5" i="1"/>
  <c r="E4" i="1"/>
  <c r="E3" i="1"/>
  <c r="E3" i="3"/>
  <c r="E4" i="3"/>
  <c r="E5" i="3"/>
  <c r="E6" i="3"/>
  <c r="E7" i="3"/>
  <c r="F2" i="4"/>
  <c r="F2" i="3"/>
  <c r="F2" i="2"/>
  <c r="F2" i="1"/>
  <c r="F7" i="4"/>
  <c r="F6" i="4"/>
  <c r="F5" i="4"/>
  <c r="F4" i="4"/>
  <c r="F3" i="4"/>
  <c r="F7" i="3"/>
  <c r="F6" i="3"/>
  <c r="F5" i="3"/>
  <c r="F4" i="3"/>
  <c r="F3" i="3"/>
  <c r="F7" i="2"/>
  <c r="F6" i="2"/>
  <c r="F5" i="2"/>
  <c r="F4" i="2"/>
  <c r="F3" i="2"/>
  <c r="F4" i="1"/>
  <c r="F5" i="1"/>
  <c r="F6" i="1"/>
  <c r="F7" i="1"/>
  <c r="F3" i="1"/>
</calcChain>
</file>

<file path=xl/sharedStrings.xml><?xml version="1.0" encoding="utf-8"?>
<sst xmlns="http://schemas.openxmlformats.org/spreadsheetml/2006/main" count="44" uniqueCount="11">
  <si>
    <t>time</t>
  </si>
  <si>
    <t>vAc</t>
  </si>
  <si>
    <t>c_P</t>
  </si>
  <si>
    <t>k</t>
  </si>
  <si>
    <t>delta_aew</t>
  </si>
  <si>
    <t>delta_I</t>
  </si>
  <si>
    <t>N</t>
  </si>
  <si>
    <t>A</t>
  </si>
  <si>
    <t>vAc_err</t>
  </si>
  <si>
    <t>V</t>
  </si>
  <si>
    <t>SNR_k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</si>
</sst>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topLeftCell="B1" workbookViewId="0">
      <selection activeCell="Q11" sqref="Q11"/>
    </sheetView>
  </sheetViews>
  <sheetFormatPr baseColWidth="10" defaultColWidth="8.88671875" defaultRowHeight="14.4" x14ac:dyDescent="0.3"/>
  <cols>
    <col min="8" max="9" width="10.5546875" customWidth="1"/>
  </cols>
  <sheetData>
    <row r="1" spans="1:11" x14ac:dyDescent="0.3">
      <c r="A1" t="s">
        <v>0</v>
      </c>
      <c r="B1" t="s">
        <v>1</v>
      </c>
      <c r="C1" t="s">
        <v>8</v>
      </c>
      <c r="D1" t="s">
        <v>2</v>
      </c>
      <c r="E1" t="s">
        <v>6</v>
      </c>
      <c r="F1" t="s">
        <v>7</v>
      </c>
      <c r="G1" t="s">
        <v>3</v>
      </c>
      <c r="H1" t="s">
        <v>4</v>
      </c>
      <c r="I1" t="s">
        <v>5</v>
      </c>
      <c r="J1" t="s">
        <v>9</v>
      </c>
      <c r="K1" t="s">
        <v>10</v>
      </c>
    </row>
    <row r="2" spans="1:11" x14ac:dyDescent="0.3">
      <c r="A2">
        <v>0</v>
      </c>
      <c r="B2">
        <v>0</v>
      </c>
      <c r="C2">
        <v>0</v>
      </c>
      <c r="D2">
        <v>0.21437564804140566</v>
      </c>
      <c r="E2">
        <v>0</v>
      </c>
      <c r="F2">
        <f t="shared" ref="F2:F7" si="0">0.25-D2</f>
        <v>3.5624351958594341E-2</v>
      </c>
      <c r="G2">
        <v>6.6199999999999995E-2</v>
      </c>
      <c r="H2">
        <v>0.79</v>
      </c>
      <c r="I2">
        <v>50616</v>
      </c>
      <c r="J2">
        <v>3000</v>
      </c>
      <c r="K2">
        <v>13</v>
      </c>
    </row>
    <row r="3" spans="1:11" x14ac:dyDescent="0.3">
      <c r="A3">
        <v>30</v>
      </c>
      <c r="B3">
        <v>2.8353913003114495</v>
      </c>
      <c r="C3">
        <v>0.24947313674166324</v>
      </c>
      <c r="D3">
        <v>0.20053682129545883</v>
      </c>
      <c r="E3">
        <f t="shared" ref="E3:E7" si="1">0.0286*B3-0.0089</f>
        <v>7.2192191188907448E-2</v>
      </c>
      <c r="F3">
        <f t="shared" si="0"/>
        <v>4.9463178704541172E-2</v>
      </c>
      <c r="G3">
        <v>6.1600000000000002E-2</v>
      </c>
      <c r="H3">
        <v>0.18</v>
      </c>
      <c r="I3">
        <v>20542</v>
      </c>
      <c r="J3">
        <f>J2-300</f>
        <v>2700</v>
      </c>
      <c r="K3">
        <v>4</v>
      </c>
    </row>
    <row r="4" spans="1:11" x14ac:dyDescent="0.3">
      <c r="A4">
        <v>60</v>
      </c>
      <c r="B4">
        <v>2.9574662838175403</v>
      </c>
      <c r="C4">
        <v>9.072235972069731E-2</v>
      </c>
      <c r="D4">
        <v>0.19305830346082972</v>
      </c>
      <c r="E4">
        <f t="shared" si="1"/>
        <v>7.5683535717181644E-2</v>
      </c>
      <c r="F4">
        <f t="shared" si="0"/>
        <v>5.6941696539170278E-2</v>
      </c>
      <c r="G4">
        <v>1.7500000000000002E-2</v>
      </c>
      <c r="H4">
        <v>0.22</v>
      </c>
      <c r="I4">
        <v>49397</v>
      </c>
      <c r="J4">
        <f t="shared" ref="J4:J7" si="2">J3-300</f>
        <v>2400</v>
      </c>
      <c r="K4">
        <v>9</v>
      </c>
    </row>
    <row r="5" spans="1:11" x14ac:dyDescent="0.3">
      <c r="A5">
        <v>90</v>
      </c>
      <c r="B5">
        <v>3.7681255076014564</v>
      </c>
      <c r="C5">
        <v>0.17232049009734191</v>
      </c>
      <c r="D5">
        <v>0.18596838305345065</v>
      </c>
      <c r="E5">
        <f t="shared" si="1"/>
        <v>9.886838951740165E-2</v>
      </c>
      <c r="F5">
        <f t="shared" si="0"/>
        <v>6.4031616946549352E-2</v>
      </c>
      <c r="G5">
        <v>4.9399999999999999E-2</v>
      </c>
      <c r="H5">
        <v>0.06</v>
      </c>
      <c r="I5">
        <v>0</v>
      </c>
      <c r="J5">
        <f t="shared" si="2"/>
        <v>2100</v>
      </c>
      <c r="K5">
        <v>0</v>
      </c>
    </row>
    <row r="6" spans="1:11" x14ac:dyDescent="0.3">
      <c r="A6">
        <v>120</v>
      </c>
      <c r="B6">
        <v>3.4826879909712405</v>
      </c>
      <c r="C6">
        <v>0.27251060241412517</v>
      </c>
      <c r="D6">
        <v>0.18163036687578138</v>
      </c>
      <c r="E6">
        <f t="shared" si="1"/>
        <v>9.0704876541777474E-2</v>
      </c>
      <c r="F6">
        <f t="shared" si="0"/>
        <v>6.8369633124218621E-2</v>
      </c>
      <c r="G6">
        <v>0.1255</v>
      </c>
      <c r="H6">
        <v>0.03</v>
      </c>
      <c r="I6">
        <v>584</v>
      </c>
      <c r="J6">
        <f t="shared" si="2"/>
        <v>1800</v>
      </c>
      <c r="K6">
        <v>2</v>
      </c>
    </row>
    <row r="7" spans="1:11" x14ac:dyDescent="0.3">
      <c r="A7">
        <v>150</v>
      </c>
      <c r="B7">
        <v>4.290156860166757</v>
      </c>
      <c r="C7">
        <v>0.35193891788924458</v>
      </c>
      <c r="D7">
        <v>0.17952083798499521</v>
      </c>
      <c r="E7">
        <f t="shared" si="1"/>
        <v>0.11379848620076925</v>
      </c>
      <c r="F7">
        <f t="shared" si="0"/>
        <v>7.0479162015004787E-2</v>
      </c>
      <c r="G7">
        <v>0.1255</v>
      </c>
      <c r="H7">
        <v>0.03</v>
      </c>
      <c r="I7">
        <v>0</v>
      </c>
      <c r="J7">
        <f t="shared" si="2"/>
        <v>1500</v>
      </c>
      <c r="K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6967-8047-468B-969C-E99C89256900}">
  <dimension ref="A1:K7"/>
  <sheetViews>
    <sheetView topLeftCell="C1" workbookViewId="0">
      <selection activeCell="K3" sqref="K3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2</v>
      </c>
      <c r="E1" t="s">
        <v>6</v>
      </c>
      <c r="F1" t="s">
        <v>7</v>
      </c>
      <c r="G1" t="s">
        <v>3</v>
      </c>
      <c r="H1" t="s">
        <v>4</v>
      </c>
      <c r="I1" t="s">
        <v>5</v>
      </c>
      <c r="J1" t="s">
        <v>9</v>
      </c>
      <c r="K1" t="s">
        <v>10</v>
      </c>
    </row>
    <row r="2" spans="1:11" x14ac:dyDescent="0.3">
      <c r="A2">
        <v>0</v>
      </c>
      <c r="B2">
        <v>0</v>
      </c>
      <c r="C2">
        <v>0</v>
      </c>
      <c r="D2">
        <v>0.21437564804140566</v>
      </c>
      <c r="E2">
        <v>0</v>
      </c>
      <c r="F2">
        <f>0.25-D2</f>
        <v>3.5624351958594341E-2</v>
      </c>
      <c r="G2">
        <v>3.49E-2</v>
      </c>
      <c r="H2">
        <v>0.93</v>
      </c>
      <c r="I2">
        <v>69392</v>
      </c>
      <c r="J2">
        <v>3000</v>
      </c>
      <c r="K2">
        <v>11</v>
      </c>
    </row>
    <row r="3" spans="1:11" x14ac:dyDescent="0.3">
      <c r="A3">
        <v>30</v>
      </c>
      <c r="B3">
        <v>13.88652127538321</v>
      </c>
      <c r="C3">
        <v>1.1073468059532185</v>
      </c>
      <c r="D3">
        <v>0.20490655971208735</v>
      </c>
      <c r="E3">
        <f t="shared" ref="E3:E7" si="0">0.0286*B3-0.0089</f>
        <v>0.38825450847595977</v>
      </c>
      <c r="F3">
        <f>0.25-D3</f>
        <v>4.5093440287912651E-2</v>
      </c>
      <c r="J3">
        <f>J2-300</f>
        <v>2700</v>
      </c>
      <c r="K3">
        <v>0</v>
      </c>
    </row>
    <row r="4" spans="1:11" x14ac:dyDescent="0.3">
      <c r="A4">
        <v>60</v>
      </c>
      <c r="B4">
        <v>14.618911515475434</v>
      </c>
      <c r="C4">
        <v>7.6134898997637701E-2</v>
      </c>
      <c r="D4">
        <v>0.20587408800034265</v>
      </c>
      <c r="E4">
        <f t="shared" si="0"/>
        <v>0.40920086934259742</v>
      </c>
      <c r="F4">
        <f t="shared" ref="F4:F7" si="1">0.25-D4</f>
        <v>4.4125911999657347E-2</v>
      </c>
      <c r="G4">
        <v>2.4799999999999999E-2</v>
      </c>
      <c r="H4">
        <v>0.14000000000000001</v>
      </c>
      <c r="I4">
        <v>8800</v>
      </c>
      <c r="J4">
        <f t="shared" ref="J4:J7" si="2">J3-300</f>
        <v>2400</v>
      </c>
      <c r="K4">
        <v>1</v>
      </c>
    </row>
    <row r="5" spans="1:11" x14ac:dyDescent="0.3">
      <c r="A5">
        <v>90</v>
      </c>
      <c r="B5">
        <v>19.600329557880229</v>
      </c>
      <c r="C5">
        <v>5.3797787968837198E-2</v>
      </c>
      <c r="D5">
        <v>0.20106023823828548</v>
      </c>
      <c r="E5">
        <f t="shared" si="0"/>
        <v>0.55166942535537455</v>
      </c>
      <c r="F5">
        <f t="shared" si="1"/>
        <v>4.8939761761714523E-2</v>
      </c>
      <c r="G5">
        <v>1.24E-2</v>
      </c>
      <c r="H5">
        <v>0.17</v>
      </c>
      <c r="I5">
        <v>5097</v>
      </c>
      <c r="J5">
        <f t="shared" si="2"/>
        <v>2100</v>
      </c>
      <c r="K5">
        <v>0.4</v>
      </c>
    </row>
    <row r="6" spans="1:11" x14ac:dyDescent="0.3">
      <c r="A6">
        <v>120</v>
      </c>
      <c r="B6">
        <v>18.56183929866484</v>
      </c>
      <c r="C6">
        <v>0.42930349405596302</v>
      </c>
      <c r="D6">
        <v>0.20014822386820877</v>
      </c>
      <c r="E6">
        <f t="shared" si="0"/>
        <v>0.52196860394181444</v>
      </c>
      <c r="F6">
        <f t="shared" si="1"/>
        <v>4.9851776131791231E-2</v>
      </c>
      <c r="J6">
        <f t="shared" si="2"/>
        <v>1800</v>
      </c>
      <c r="K6">
        <v>0</v>
      </c>
    </row>
    <row r="7" spans="1:11" x14ac:dyDescent="0.3">
      <c r="A7">
        <v>150</v>
      </c>
      <c r="B7">
        <v>23.204502132908175</v>
      </c>
      <c r="C7">
        <v>0.69544846868679877</v>
      </c>
      <c r="D7">
        <v>0.20382007302773505</v>
      </c>
      <c r="E7">
        <f t="shared" si="0"/>
        <v>0.65474876100117374</v>
      </c>
      <c r="F7">
        <f t="shared" si="1"/>
        <v>4.6179926972264945E-2</v>
      </c>
      <c r="J7">
        <f t="shared" si="2"/>
        <v>1500</v>
      </c>
      <c r="K7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60B9-7EC9-4214-9C8C-9B04BDDECF49}">
  <dimension ref="A1:K7"/>
  <sheetViews>
    <sheetView topLeftCell="C1" workbookViewId="0">
      <selection activeCell="K8" sqref="K8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2</v>
      </c>
      <c r="E1" t="s">
        <v>6</v>
      </c>
      <c r="F1" t="s">
        <v>7</v>
      </c>
      <c r="G1" t="s">
        <v>3</v>
      </c>
      <c r="H1" t="s">
        <v>4</v>
      </c>
      <c r="I1" t="s">
        <v>5</v>
      </c>
      <c r="J1" t="s">
        <v>9</v>
      </c>
      <c r="K1" t="s">
        <v>10</v>
      </c>
    </row>
    <row r="2" spans="1:11" x14ac:dyDescent="0.3">
      <c r="A2">
        <v>0</v>
      </c>
      <c r="B2">
        <v>0.29107819868224932</v>
      </c>
      <c r="C2">
        <v>7.2208162458616207E-2</v>
      </c>
      <c r="D2">
        <v>0.21437564804140566</v>
      </c>
      <c r="E2">
        <v>0</v>
      </c>
      <c r="F2">
        <f>0.25-D2</f>
        <v>3.5624351958594341E-2</v>
      </c>
      <c r="G2">
        <v>3.9600000000000003E-2</v>
      </c>
      <c r="H2">
        <v>0.75</v>
      </c>
      <c r="I2">
        <v>56748</v>
      </c>
      <c r="J2">
        <v>3000</v>
      </c>
      <c r="K2">
        <v>23</v>
      </c>
    </row>
    <row r="3" spans="1:11" x14ac:dyDescent="0.3">
      <c r="A3">
        <v>30</v>
      </c>
      <c r="B3">
        <v>4.2468384070866607</v>
      </c>
      <c r="C3">
        <v>0.49599061970514413</v>
      </c>
      <c r="D3">
        <v>0.20818981144436355</v>
      </c>
      <c r="E3">
        <f t="shared" ref="E3:E7" si="0">0.0286*B3-0.0089</f>
        <v>0.1125595784426785</v>
      </c>
      <c r="F3">
        <f>0.25-D3</f>
        <v>4.1810188555636452E-2</v>
      </c>
      <c r="J3">
        <f>J2-300</f>
        <v>2700</v>
      </c>
      <c r="K3">
        <v>0</v>
      </c>
    </row>
    <row r="4" spans="1:11" x14ac:dyDescent="0.3">
      <c r="A4">
        <v>60</v>
      </c>
      <c r="B4">
        <v>5.653934162115636</v>
      </c>
      <c r="C4">
        <v>0.31751255912461812</v>
      </c>
      <c r="D4">
        <v>0.2086577144690116</v>
      </c>
      <c r="E4">
        <f t="shared" si="0"/>
        <v>0.15280251703650721</v>
      </c>
      <c r="F4">
        <f t="shared" ref="F4:F7" si="1">0.25-D4</f>
        <v>4.1342285530988399E-2</v>
      </c>
      <c r="G4">
        <v>2.1899999999999999E-2</v>
      </c>
      <c r="H4">
        <v>0.13</v>
      </c>
      <c r="I4">
        <v>58000</v>
      </c>
      <c r="J4">
        <f t="shared" ref="J4:J7" si="2">J3-300</f>
        <v>2400</v>
      </c>
      <c r="K4">
        <v>1</v>
      </c>
    </row>
    <row r="5" spans="1:11" x14ac:dyDescent="0.3">
      <c r="A5">
        <v>90</v>
      </c>
      <c r="B5">
        <v>4.5978690946657856</v>
      </c>
      <c r="C5">
        <v>0.11848233957413458</v>
      </c>
      <c r="D5">
        <v>0.19772147258783068</v>
      </c>
      <c r="E5">
        <f t="shared" si="0"/>
        <v>0.12259905610744147</v>
      </c>
      <c r="F5">
        <f t="shared" si="1"/>
        <v>5.2278527412169318E-2</v>
      </c>
      <c r="G5">
        <v>9.5200000000000007E-2</v>
      </c>
      <c r="H5">
        <v>0.04</v>
      </c>
      <c r="I5">
        <v>3213</v>
      </c>
      <c r="J5">
        <f t="shared" si="2"/>
        <v>2100</v>
      </c>
      <c r="K5">
        <v>2</v>
      </c>
    </row>
    <row r="6" spans="1:11" x14ac:dyDescent="0.3">
      <c r="A6">
        <v>120</v>
      </c>
      <c r="B6">
        <v>4.9487860560410244</v>
      </c>
      <c r="C6">
        <v>0.351198338871201</v>
      </c>
      <c r="D6">
        <v>0.19287590058681439</v>
      </c>
      <c r="E6">
        <f t="shared" si="0"/>
        <v>0.13263528120277332</v>
      </c>
      <c r="F6">
        <f t="shared" si="1"/>
        <v>5.7124099413185608E-2</v>
      </c>
      <c r="J6">
        <f t="shared" si="2"/>
        <v>1800</v>
      </c>
      <c r="K6">
        <v>0</v>
      </c>
    </row>
    <row r="7" spans="1:11" x14ac:dyDescent="0.3">
      <c r="A7">
        <v>150</v>
      </c>
      <c r="B7">
        <v>4.9844753232346033</v>
      </c>
      <c r="C7">
        <v>0.10404046044824602</v>
      </c>
      <c r="D7">
        <v>0.19018744083502298</v>
      </c>
      <c r="E7">
        <f t="shared" si="0"/>
        <v>0.13365599424450966</v>
      </c>
      <c r="F7">
        <f t="shared" si="1"/>
        <v>5.9812559164977019E-2</v>
      </c>
      <c r="J7">
        <f t="shared" si="2"/>
        <v>1500</v>
      </c>
      <c r="K7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85BA-D431-4AB5-A02A-B81222B0A0B3}">
  <dimension ref="A1:K7"/>
  <sheetViews>
    <sheetView topLeftCell="C1" workbookViewId="0">
      <selection activeCell="K8" sqref="K8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8</v>
      </c>
      <c r="D1" t="s">
        <v>2</v>
      </c>
      <c r="E1" t="s">
        <v>6</v>
      </c>
      <c r="F1" t="s">
        <v>7</v>
      </c>
      <c r="G1" t="s">
        <v>3</v>
      </c>
      <c r="H1" t="s">
        <v>4</v>
      </c>
      <c r="I1" t="s">
        <v>5</v>
      </c>
      <c r="J1" t="s">
        <v>9</v>
      </c>
      <c r="K1" t="s">
        <v>10</v>
      </c>
    </row>
    <row r="2" spans="1:11" x14ac:dyDescent="0.3">
      <c r="A2">
        <v>0</v>
      </c>
      <c r="B2">
        <v>1.3551521748608064</v>
      </c>
      <c r="C2">
        <v>0.3334475814000919</v>
      </c>
      <c r="D2">
        <v>0.21437564804140566</v>
      </c>
      <c r="E2">
        <v>0</v>
      </c>
      <c r="F2">
        <f>0.25-D2</f>
        <v>3.5624351958594341E-2</v>
      </c>
      <c r="G2">
        <v>4.5900000000000003E-2</v>
      </c>
      <c r="H2">
        <v>0.69</v>
      </c>
      <c r="I2">
        <v>53819</v>
      </c>
      <c r="J2">
        <v>3000</v>
      </c>
      <c r="K2">
        <v>28</v>
      </c>
    </row>
    <row r="3" spans="1:11" x14ac:dyDescent="0.3">
      <c r="A3">
        <v>30</v>
      </c>
      <c r="B3">
        <v>22.064862916654345</v>
      </c>
      <c r="C3">
        <v>2.5002215986565819</v>
      </c>
      <c r="D3">
        <v>0.20264635018624499</v>
      </c>
      <c r="E3">
        <f t="shared" ref="E3:E7" si="0">0.0286*B3-0.0089</f>
        <v>0.62215507941631421</v>
      </c>
      <c r="F3">
        <f>0.25-D3</f>
        <v>4.7353649813755005E-2</v>
      </c>
      <c r="G3">
        <v>2.1899999999999999E-2</v>
      </c>
      <c r="H3">
        <v>0.28000000000000003</v>
      </c>
      <c r="I3">
        <v>17485</v>
      </c>
      <c r="J3">
        <f>J2-300</f>
        <v>2700</v>
      </c>
      <c r="K3">
        <v>3</v>
      </c>
    </row>
    <row r="4" spans="1:11" x14ac:dyDescent="0.3">
      <c r="A4">
        <v>60</v>
      </c>
      <c r="B4">
        <v>28.100518047152953</v>
      </c>
      <c r="C4">
        <v>1.5342149417337012</v>
      </c>
      <c r="D4">
        <v>0.20169468301746929</v>
      </c>
      <c r="E4">
        <f t="shared" si="0"/>
        <v>0.79477481614857448</v>
      </c>
      <c r="F4">
        <f t="shared" ref="F4:F7" si="1">0.25-D4</f>
        <v>4.830531698253071E-2</v>
      </c>
      <c r="G4">
        <v>4.2999999999999997E-2</v>
      </c>
      <c r="H4">
        <v>7.0000000000000007E-2</v>
      </c>
      <c r="I4">
        <v>5780</v>
      </c>
      <c r="J4">
        <f t="shared" ref="J4:J7" si="2">J3-300</f>
        <v>2400</v>
      </c>
      <c r="K4">
        <v>3</v>
      </c>
    </row>
    <row r="5" spans="1:11" x14ac:dyDescent="0.3">
      <c r="A5">
        <v>90</v>
      </c>
      <c r="B5">
        <v>23.007171561953271</v>
      </c>
      <c r="C5">
        <v>0.76251781489473136</v>
      </c>
      <c r="D5">
        <v>0.184191937671736</v>
      </c>
      <c r="E5">
        <f t="shared" si="0"/>
        <v>0.6491051066718635</v>
      </c>
      <c r="F5">
        <f t="shared" si="1"/>
        <v>6.5808062328264E-2</v>
      </c>
      <c r="G5">
        <v>5.0000000000000001E-4</v>
      </c>
      <c r="H5">
        <v>0</v>
      </c>
      <c r="I5">
        <v>405</v>
      </c>
      <c r="J5">
        <f t="shared" si="2"/>
        <v>2100</v>
      </c>
      <c r="K5">
        <v>3</v>
      </c>
    </row>
    <row r="6" spans="1:11" x14ac:dyDescent="0.3">
      <c r="A6">
        <v>120</v>
      </c>
      <c r="B6">
        <v>24.646290410413833</v>
      </c>
      <c r="C6">
        <v>1.7730406271857713</v>
      </c>
      <c r="D6">
        <v>0.17525419684498411</v>
      </c>
      <c r="E6">
        <f t="shared" si="0"/>
        <v>0.69598390573783564</v>
      </c>
      <c r="F6">
        <f t="shared" si="1"/>
        <v>7.4745803155015889E-2</v>
      </c>
      <c r="G6">
        <v>7.0000000000000007E-2</v>
      </c>
      <c r="H6">
        <v>0</v>
      </c>
      <c r="I6">
        <v>0</v>
      </c>
      <c r="J6">
        <f t="shared" si="2"/>
        <v>1800</v>
      </c>
      <c r="K6">
        <v>0</v>
      </c>
    </row>
    <row r="7" spans="1:11" x14ac:dyDescent="0.3">
      <c r="A7">
        <v>150</v>
      </c>
      <c r="B7">
        <v>24.595366581503416</v>
      </c>
      <c r="C7">
        <v>0.32212057138658023</v>
      </c>
      <c r="D7">
        <v>0.16637990049615056</v>
      </c>
      <c r="E7">
        <f t="shared" si="0"/>
        <v>0.69452748423099775</v>
      </c>
      <c r="F7">
        <f t="shared" si="1"/>
        <v>8.3620099503849438E-2</v>
      </c>
      <c r="G7">
        <v>7.0000000000000007E-2</v>
      </c>
      <c r="H7">
        <v>0</v>
      </c>
      <c r="I7">
        <v>0</v>
      </c>
      <c r="J7">
        <f t="shared" si="2"/>
        <v>1500</v>
      </c>
      <c r="K7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Cuvette_1</vt:lpstr>
      <vt:lpstr>Cuvette_2</vt:lpstr>
      <vt:lpstr>Cuvette_3</vt:lpstr>
      <vt:lpstr>Cuvette_4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Igwe Chika</dc:creator>
  <cp:lastModifiedBy>Igwe Chika</cp:lastModifiedBy>
  <dcterms:created xsi:type="dcterms:W3CDTF">2015-06-05T18:19:34Z</dcterms:created>
  <dcterms:modified xsi:type="dcterms:W3CDTF">2023-10-04T13:22:54Z</dcterms:modified>
</cp:coreProperties>
</file>