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 activeTab="4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</sheets>
  <calcPr calcId="145621"/>
</workbook>
</file>

<file path=xl/calcChain.xml><?xml version="1.0" encoding="utf-8"?>
<calcChain xmlns="http://schemas.openxmlformats.org/spreadsheetml/2006/main">
  <c r="D33" i="5" l="1"/>
  <c r="B52" i="5" l="1"/>
  <c r="B51" i="5"/>
  <c r="B50" i="5"/>
  <c r="B49" i="5"/>
  <c r="C52" i="5"/>
  <c r="C51" i="5"/>
  <c r="C50" i="5"/>
  <c r="C49" i="5"/>
  <c r="B36" i="5"/>
  <c r="B35" i="5"/>
  <c r="B34" i="5"/>
  <c r="B33" i="5"/>
  <c r="C36" i="5"/>
  <c r="C35" i="5"/>
  <c r="C34" i="5"/>
  <c r="C33" i="5"/>
  <c r="B20" i="5"/>
  <c r="B19" i="5"/>
  <c r="B18" i="5"/>
  <c r="B17" i="5"/>
  <c r="D20" i="5"/>
  <c r="D19" i="5"/>
  <c r="D18" i="5"/>
  <c r="D17" i="5"/>
  <c r="B52" i="4"/>
  <c r="B51" i="4"/>
  <c r="B50" i="4"/>
  <c r="B49" i="4"/>
  <c r="C52" i="4"/>
  <c r="C51" i="4"/>
  <c r="C50" i="4"/>
  <c r="C49" i="4"/>
  <c r="B36" i="4"/>
  <c r="B35" i="4"/>
  <c r="B34" i="4"/>
  <c r="B33" i="4"/>
  <c r="C36" i="4"/>
  <c r="C35" i="4"/>
  <c r="C34" i="4"/>
  <c r="C33" i="4"/>
  <c r="B20" i="4"/>
  <c r="B19" i="4"/>
  <c r="B18" i="4"/>
  <c r="B17" i="4"/>
  <c r="D20" i="4"/>
  <c r="D19" i="4"/>
  <c r="D18" i="4"/>
  <c r="D17" i="4"/>
  <c r="B36" i="3"/>
  <c r="B35" i="3"/>
  <c r="B34" i="3"/>
  <c r="B33" i="3"/>
  <c r="C36" i="3"/>
  <c r="C35" i="3"/>
  <c r="C34" i="3"/>
  <c r="C33" i="3"/>
  <c r="B52" i="3"/>
  <c r="B51" i="3"/>
  <c r="B50" i="3"/>
  <c r="B49" i="3"/>
  <c r="C52" i="3"/>
  <c r="C51" i="3"/>
  <c r="C50" i="3"/>
  <c r="C49" i="3"/>
  <c r="B36" i="1"/>
  <c r="B35" i="1"/>
  <c r="B34" i="1"/>
  <c r="C36" i="1"/>
  <c r="C35" i="1"/>
  <c r="C34" i="1"/>
  <c r="B36" i="2"/>
  <c r="B35" i="2"/>
  <c r="B34" i="2"/>
  <c r="B33" i="2"/>
  <c r="C36" i="2"/>
  <c r="C35" i="2"/>
  <c r="C34" i="2"/>
  <c r="C33" i="2"/>
  <c r="B20" i="3"/>
  <c r="B19" i="3"/>
  <c r="B18" i="3"/>
  <c r="B17" i="3"/>
  <c r="D20" i="3"/>
  <c r="D19" i="3"/>
  <c r="D18" i="3"/>
  <c r="D17" i="3"/>
  <c r="B20" i="2"/>
  <c r="B19" i="2"/>
  <c r="B18" i="2"/>
  <c r="B17" i="2"/>
  <c r="D20" i="2"/>
  <c r="D19" i="2"/>
  <c r="D18" i="2"/>
  <c r="D17" i="2"/>
  <c r="B52" i="2"/>
  <c r="B51" i="2"/>
  <c r="B50" i="2"/>
  <c r="B49" i="2"/>
  <c r="C52" i="2"/>
  <c r="C51" i="2"/>
  <c r="C50" i="2"/>
  <c r="C49" i="2"/>
  <c r="B53" i="1"/>
  <c r="B52" i="1"/>
  <c r="B51" i="1"/>
  <c r="B50" i="1"/>
  <c r="C53" i="1"/>
  <c r="C52" i="1"/>
  <c r="C51" i="1"/>
  <c r="C50" i="1"/>
  <c r="B21" i="1"/>
  <c r="B20" i="1"/>
  <c r="B19" i="1"/>
  <c r="D21" i="1"/>
  <c r="D20" i="1"/>
  <c r="D19" i="1"/>
  <c r="D18" i="1"/>
  <c r="D52" i="5"/>
  <c r="D51" i="5"/>
  <c r="D50" i="5"/>
  <c r="D49" i="5"/>
  <c r="D36" i="4"/>
  <c r="D35" i="4"/>
  <c r="D34" i="4"/>
  <c r="D33" i="4"/>
  <c r="D52" i="4"/>
  <c r="D51" i="4"/>
  <c r="D50" i="4"/>
  <c r="D49" i="4"/>
  <c r="C20" i="5"/>
  <c r="C19" i="5"/>
  <c r="C18" i="5"/>
  <c r="C17" i="5"/>
  <c r="D36" i="5"/>
  <c r="D35" i="5"/>
  <c r="D34" i="5"/>
  <c r="C20" i="4"/>
  <c r="C19" i="4"/>
  <c r="C18" i="4"/>
  <c r="C17" i="4"/>
  <c r="C20" i="3"/>
  <c r="C19" i="3"/>
  <c r="C18" i="3"/>
  <c r="C17" i="3"/>
  <c r="D36" i="3"/>
  <c r="D35" i="3"/>
  <c r="D34" i="3"/>
  <c r="D33" i="3"/>
  <c r="D52" i="3"/>
  <c r="D51" i="3"/>
  <c r="D50" i="3"/>
  <c r="D49" i="3"/>
  <c r="D52" i="2"/>
  <c r="D51" i="2"/>
  <c r="D50" i="2"/>
  <c r="D49" i="2"/>
  <c r="B18" i="1"/>
  <c r="D36" i="2"/>
  <c r="D35" i="2"/>
  <c r="D34" i="2"/>
  <c r="D33" i="2"/>
  <c r="C20" i="2"/>
  <c r="C19" i="2"/>
  <c r="C18" i="2"/>
  <c r="C17" i="2"/>
  <c r="D53" i="1"/>
  <c r="D52" i="1"/>
  <c r="D51" i="1"/>
  <c r="D50" i="1"/>
  <c r="D36" i="1"/>
  <c r="D35" i="1"/>
  <c r="D34" i="1"/>
  <c r="C21" i="1"/>
  <c r="C19" i="1"/>
  <c r="C20" i="1"/>
  <c r="C18" i="1"/>
</calcChain>
</file>

<file path=xl/sharedStrings.xml><?xml version="1.0" encoding="utf-8"?>
<sst xmlns="http://schemas.openxmlformats.org/spreadsheetml/2006/main" count="140" uniqueCount="27">
  <si>
    <t>NR_SCHED_QUEUES = 42</t>
  </si>
  <si>
    <t>USER_QUANTUM = 950</t>
  </si>
  <si>
    <t>BALANCE_TIMEOUT = 10</t>
  </si>
  <si>
    <t xml:space="preserve">                                                    TEST 1</t>
  </si>
  <si>
    <t xml:space="preserve">I/O Bound Process </t>
  </si>
  <si>
    <t>Real</t>
  </si>
  <si>
    <t>User</t>
  </si>
  <si>
    <t>System</t>
  </si>
  <si>
    <t xml:space="preserve">CPU Bound Process </t>
  </si>
  <si>
    <t xml:space="preserve">Mixed I/O &amp; CPU Process </t>
  </si>
  <si>
    <t xml:space="preserve">                                                    TEST 3</t>
  </si>
  <si>
    <t xml:space="preserve"> TEST 2</t>
  </si>
  <si>
    <t xml:space="preserve">                                                    TEST 4</t>
  </si>
  <si>
    <t>NR_SCHED_QUEUES = 22</t>
  </si>
  <si>
    <t>USER_QUANTUM = 1200</t>
  </si>
  <si>
    <t>BALANCE_TIMEOUT = 15</t>
  </si>
  <si>
    <t>NR_SCHED_QUEUES = 32</t>
  </si>
  <si>
    <t>USER_QUANTUM = 100</t>
  </si>
  <si>
    <t>BALANCE_TIMEOUT = 2</t>
  </si>
  <si>
    <t xml:space="preserve">                                                    TEST 5</t>
  </si>
  <si>
    <t>NR_SCHED_QUEUES = 50</t>
  </si>
  <si>
    <t>USER_QUANTUM = 1400</t>
  </si>
  <si>
    <t>BALANCE_TIMEOUT = 19</t>
  </si>
  <si>
    <t>MEAN</t>
  </si>
  <si>
    <t>SD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</si>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</sst>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Test1!$B$7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Test1!$B$8:$B$17</c:f>
              <c:numCache>
                <c:formatCode>General</c:formatCode>
                <c:ptCount val="10"/>
                <c:pt idx="0">
                  <c:v>102.01600000000001</c:v>
                </c:pt>
                <c:pt idx="1">
                  <c:v>101.916</c:v>
                </c:pt>
                <c:pt idx="2">
                  <c:v>102.01600000000001</c:v>
                </c:pt>
                <c:pt idx="3">
                  <c:v>100.816</c:v>
                </c:pt>
                <c:pt idx="4">
                  <c:v>101.816</c:v>
                </c:pt>
                <c:pt idx="5">
                  <c:v>99.9</c:v>
                </c:pt>
                <c:pt idx="6">
                  <c:v>102.816</c:v>
                </c:pt>
                <c:pt idx="7">
                  <c:v>102.2</c:v>
                </c:pt>
                <c:pt idx="8">
                  <c:v>102.25</c:v>
                </c:pt>
                <c:pt idx="9">
                  <c:v>102.65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Test1!$C$7</c:f>
              <c:strCache>
                <c:ptCount val="1"/>
                <c:pt idx="0">
                  <c:v>User</c:v>
                </c:pt>
              </c:strCache>
            </c:strRef>
          </c:tx>
          <c:val>
            <c:numRef>
              <c:f>Test1!$C$8:$C$17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0.66600000000000004</c:v>
                </c:pt>
                <c:pt idx="2">
                  <c:v>0.55000000000000004</c:v>
                </c:pt>
                <c:pt idx="3">
                  <c:v>0.63300000000000001</c:v>
                </c:pt>
                <c:pt idx="4">
                  <c:v>0.61599999999999999</c:v>
                </c:pt>
                <c:pt idx="5">
                  <c:v>0.56599999999999995</c:v>
                </c:pt>
                <c:pt idx="6">
                  <c:v>0.41599999999999998</c:v>
                </c:pt>
                <c:pt idx="7">
                  <c:v>0.28299999999999997</c:v>
                </c:pt>
                <c:pt idx="8">
                  <c:v>0.6</c:v>
                </c:pt>
                <c:pt idx="9">
                  <c:v>0.56599999999999995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Test1!$D$7</c:f>
              <c:strCache>
                <c:ptCount val="1"/>
                <c:pt idx="0">
                  <c:v>System</c:v>
                </c:pt>
              </c:strCache>
            </c:strRef>
          </c:tx>
          <c:val>
            <c:numRef>
              <c:f>Test1!$D$8:$D$17</c:f>
              <c:numCache>
                <c:formatCode>General</c:formatCode>
                <c:ptCount val="10"/>
                <c:pt idx="0">
                  <c:v>100.96599999999999</c:v>
                </c:pt>
                <c:pt idx="1">
                  <c:v>100.883</c:v>
                </c:pt>
                <c:pt idx="2">
                  <c:v>100.066</c:v>
                </c:pt>
                <c:pt idx="3">
                  <c:v>99.7</c:v>
                </c:pt>
                <c:pt idx="4">
                  <c:v>100.886</c:v>
                </c:pt>
                <c:pt idx="5">
                  <c:v>98.733000000000004</c:v>
                </c:pt>
                <c:pt idx="6">
                  <c:v>101.733</c:v>
                </c:pt>
                <c:pt idx="7">
                  <c:v>101.633</c:v>
                </c:pt>
                <c:pt idx="8">
                  <c:v>101.25</c:v>
                </c:pt>
                <c:pt idx="9">
                  <c:v>101.51600000000001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5216"/>
        <c:axId val="80186752"/>
      </c:lineChart>
      <c:catAx>
        <c:axId val="8018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80186752"/>
        <c:crosses val="autoZero"/>
        <c:auto val="1"/>
        <c:lblAlgn val="ctr"/>
        <c:lblOffset val="100"/>
        <c:noMultiLvlLbl val="0"/>
      </c:catAx>
      <c:valAx>
        <c:axId val="8018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8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Test4!$B$6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Test4!$B$7:$B$16</c:f>
              <c:numCache>
                <c:formatCode>General</c:formatCode>
                <c:ptCount val="10"/>
                <c:pt idx="0">
                  <c:v>116.483</c:v>
                </c:pt>
                <c:pt idx="1">
                  <c:v>119.25</c:v>
                </c:pt>
                <c:pt idx="2">
                  <c:v>117.85</c:v>
                </c:pt>
                <c:pt idx="3">
                  <c:v>116.733</c:v>
                </c:pt>
                <c:pt idx="4">
                  <c:v>116.666</c:v>
                </c:pt>
                <c:pt idx="5">
                  <c:v>113.233</c:v>
                </c:pt>
                <c:pt idx="6">
                  <c:v>112.65</c:v>
                </c:pt>
                <c:pt idx="7">
                  <c:v>110.333</c:v>
                </c:pt>
                <c:pt idx="8">
                  <c:v>114.633</c:v>
                </c:pt>
                <c:pt idx="9">
                  <c:v>115.55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Test4!$C$6</c:f>
              <c:strCache>
                <c:ptCount val="1"/>
                <c:pt idx="0">
                  <c:v>User</c:v>
                </c:pt>
              </c:strCache>
            </c:strRef>
          </c:tx>
          <c:val>
            <c:numRef>
              <c:f>Test4!$C$7:$C$16</c:f>
              <c:numCache>
                <c:formatCode>General</c:formatCode>
                <c:ptCount val="10"/>
                <c:pt idx="0">
                  <c:v>0.55300000000000005</c:v>
                </c:pt>
                <c:pt idx="1">
                  <c:v>0.56599999999999995</c:v>
                </c:pt>
                <c:pt idx="2">
                  <c:v>0.56599999999999995</c:v>
                </c:pt>
                <c:pt idx="3">
                  <c:v>0.45</c:v>
                </c:pt>
                <c:pt idx="4">
                  <c:v>0.81599999999999995</c:v>
                </c:pt>
                <c:pt idx="5">
                  <c:v>0.48299999999999998</c:v>
                </c:pt>
                <c:pt idx="6">
                  <c:v>0.48299999999999998</c:v>
                </c:pt>
                <c:pt idx="7">
                  <c:v>0.46600000000000003</c:v>
                </c:pt>
                <c:pt idx="8">
                  <c:v>0.61599999999999999</c:v>
                </c:pt>
                <c:pt idx="9">
                  <c:v>0.46600000000000003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Test4!$D$6</c:f>
              <c:strCache>
                <c:ptCount val="1"/>
                <c:pt idx="0">
                  <c:v>System</c:v>
                </c:pt>
              </c:strCache>
            </c:strRef>
          </c:tx>
          <c:val>
            <c:numRef>
              <c:f>Test4!$D$7:$D$16</c:f>
              <c:numCache>
                <c:formatCode>General</c:formatCode>
                <c:ptCount val="10"/>
                <c:pt idx="0">
                  <c:v>115.666</c:v>
                </c:pt>
                <c:pt idx="1">
                  <c:v>118.15</c:v>
                </c:pt>
                <c:pt idx="2">
                  <c:v>116.55</c:v>
                </c:pt>
                <c:pt idx="3">
                  <c:v>116.083</c:v>
                </c:pt>
                <c:pt idx="4">
                  <c:v>115.15</c:v>
                </c:pt>
                <c:pt idx="5">
                  <c:v>112.01600000000001</c:v>
                </c:pt>
                <c:pt idx="6">
                  <c:v>112.01600000000001</c:v>
                </c:pt>
                <c:pt idx="7">
                  <c:v>109.666</c:v>
                </c:pt>
                <c:pt idx="8">
                  <c:v>113.68300000000001</c:v>
                </c:pt>
                <c:pt idx="9">
                  <c:v>114.666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63424"/>
        <c:axId val="89064960"/>
      </c:lineChart>
      <c:catAx>
        <c:axId val="8906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9064960"/>
        <c:crosses val="autoZero"/>
        <c:auto val="1"/>
        <c:lblAlgn val="ctr"/>
        <c:lblOffset val="100"/>
        <c:noMultiLvlLbl val="0"/>
      </c:catAx>
      <c:valAx>
        <c:axId val="890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634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Test4!$B$22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Test4!$B$23:$B$32</c:f>
              <c:numCache>
                <c:formatCode>General</c:formatCode>
                <c:ptCount val="10"/>
                <c:pt idx="0">
                  <c:v>209.46600000000001</c:v>
                </c:pt>
                <c:pt idx="1">
                  <c:v>209.46600000000001</c:v>
                </c:pt>
                <c:pt idx="2">
                  <c:v>209.18299999999999</c:v>
                </c:pt>
                <c:pt idx="3">
                  <c:v>209.2</c:v>
                </c:pt>
                <c:pt idx="4">
                  <c:v>210.11600000000001</c:v>
                </c:pt>
                <c:pt idx="5">
                  <c:v>209.11600000000001</c:v>
                </c:pt>
                <c:pt idx="6">
                  <c:v>209.916</c:v>
                </c:pt>
                <c:pt idx="7">
                  <c:v>209.316</c:v>
                </c:pt>
                <c:pt idx="8">
                  <c:v>209.25</c:v>
                </c:pt>
                <c:pt idx="9">
                  <c:v>209.2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Test4!$C$22</c:f>
              <c:strCache>
                <c:ptCount val="1"/>
                <c:pt idx="0">
                  <c:v>User</c:v>
                </c:pt>
              </c:strCache>
            </c:strRef>
          </c:tx>
          <c:val>
            <c:numRef>
              <c:f>Test4!$C$23:$C$32</c:f>
              <c:numCache>
                <c:formatCode>General</c:formatCode>
                <c:ptCount val="10"/>
                <c:pt idx="0">
                  <c:v>209.46600000000001</c:v>
                </c:pt>
                <c:pt idx="1">
                  <c:v>209.46600000000001</c:v>
                </c:pt>
                <c:pt idx="2">
                  <c:v>209.18299999999999</c:v>
                </c:pt>
                <c:pt idx="3">
                  <c:v>209.18299999999999</c:v>
                </c:pt>
                <c:pt idx="4">
                  <c:v>210.11600000000001</c:v>
                </c:pt>
                <c:pt idx="5">
                  <c:v>209.11600000000001</c:v>
                </c:pt>
                <c:pt idx="6">
                  <c:v>209.916</c:v>
                </c:pt>
                <c:pt idx="7">
                  <c:v>209.316</c:v>
                </c:pt>
                <c:pt idx="8">
                  <c:v>209.25</c:v>
                </c:pt>
                <c:pt idx="9">
                  <c:v>209.2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Test4!$D$22</c:f>
              <c:strCache>
                <c:ptCount val="1"/>
                <c:pt idx="0">
                  <c:v>System</c:v>
                </c:pt>
              </c:strCache>
            </c:strRef>
          </c:tx>
          <c:val>
            <c:numRef>
              <c:f>Test4!$D$23:$D$32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11168"/>
        <c:axId val="89125248"/>
      </c:lineChart>
      <c:catAx>
        <c:axId val="8911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89125248"/>
        <c:crosses val="autoZero"/>
        <c:auto val="1"/>
        <c:lblAlgn val="ctr"/>
        <c:lblOffset val="100"/>
        <c:noMultiLvlLbl val="0"/>
      </c:catAx>
      <c:valAx>
        <c:axId val="8912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1111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Test4!$B$38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Test4!$B$39:$B$48</c:f>
              <c:numCache>
                <c:formatCode>General</c:formatCode>
                <c:ptCount val="10"/>
                <c:pt idx="0">
                  <c:v>75.465999999999994</c:v>
                </c:pt>
                <c:pt idx="1">
                  <c:v>75.5</c:v>
                </c:pt>
                <c:pt idx="2">
                  <c:v>75.8</c:v>
                </c:pt>
                <c:pt idx="3">
                  <c:v>75.566000000000003</c:v>
                </c:pt>
                <c:pt idx="4">
                  <c:v>75.400000000000006</c:v>
                </c:pt>
                <c:pt idx="5">
                  <c:v>76.116</c:v>
                </c:pt>
                <c:pt idx="6">
                  <c:v>75.900000000000006</c:v>
                </c:pt>
                <c:pt idx="7">
                  <c:v>75.665999999999997</c:v>
                </c:pt>
                <c:pt idx="8">
                  <c:v>75.665999999999997</c:v>
                </c:pt>
                <c:pt idx="9">
                  <c:v>75.662999999999997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Test4!$C$38</c:f>
              <c:strCache>
                <c:ptCount val="1"/>
                <c:pt idx="0">
                  <c:v>User</c:v>
                </c:pt>
              </c:strCache>
            </c:strRef>
          </c:tx>
          <c:val>
            <c:numRef>
              <c:f>Test4!$C$39:$C$48</c:f>
              <c:numCache>
                <c:formatCode>General</c:formatCode>
                <c:ptCount val="10"/>
                <c:pt idx="0">
                  <c:v>70.733000000000004</c:v>
                </c:pt>
                <c:pt idx="1">
                  <c:v>70.650000000000006</c:v>
                </c:pt>
                <c:pt idx="2">
                  <c:v>70.715999999999994</c:v>
                </c:pt>
                <c:pt idx="3">
                  <c:v>70.45</c:v>
                </c:pt>
                <c:pt idx="4">
                  <c:v>70.533000000000001</c:v>
                </c:pt>
                <c:pt idx="5">
                  <c:v>71.233000000000004</c:v>
                </c:pt>
                <c:pt idx="6">
                  <c:v>71.165999999999997</c:v>
                </c:pt>
                <c:pt idx="7">
                  <c:v>70.616</c:v>
                </c:pt>
                <c:pt idx="8">
                  <c:v>70.766000000000005</c:v>
                </c:pt>
                <c:pt idx="9">
                  <c:v>71.465999999999994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Test4!$D$38</c:f>
              <c:strCache>
                <c:ptCount val="1"/>
                <c:pt idx="0">
                  <c:v>System</c:v>
                </c:pt>
              </c:strCache>
            </c:strRef>
          </c:tx>
          <c:val>
            <c:numRef>
              <c:f>Test4!$D$39:$D$48</c:f>
              <c:numCache>
                <c:formatCode>General</c:formatCode>
                <c:ptCount val="10"/>
                <c:pt idx="0">
                  <c:v>4.6660000000000004</c:v>
                </c:pt>
                <c:pt idx="1">
                  <c:v>4.8499999999999996</c:v>
                </c:pt>
                <c:pt idx="2">
                  <c:v>4.05</c:v>
                </c:pt>
                <c:pt idx="3">
                  <c:v>4.1660000000000004</c:v>
                </c:pt>
                <c:pt idx="4">
                  <c:v>4.8659999999999997</c:v>
                </c:pt>
                <c:pt idx="5">
                  <c:v>4.883</c:v>
                </c:pt>
                <c:pt idx="6">
                  <c:v>4.7830000000000004</c:v>
                </c:pt>
                <c:pt idx="7">
                  <c:v>4.9660000000000002</c:v>
                </c:pt>
                <c:pt idx="8">
                  <c:v>4.8159999999999998</c:v>
                </c:pt>
                <c:pt idx="9">
                  <c:v>4.8159999999999998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73696"/>
        <c:axId val="90975232"/>
      </c:lineChart>
      <c:catAx>
        <c:axId val="9097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90975232"/>
        <c:crosses val="autoZero"/>
        <c:auto val="1"/>
        <c:lblAlgn val="ctr"/>
        <c:lblOffset val="100"/>
        <c:noMultiLvlLbl val="0"/>
      </c:catAx>
      <c:valAx>
        <c:axId val="9097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736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Test5!$B$6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Test5!$B$7:$B$16</c:f>
              <c:numCache>
                <c:formatCode>General</c:formatCode>
                <c:ptCount val="10"/>
                <c:pt idx="0">
                  <c:v>101.01600000000001</c:v>
                </c:pt>
                <c:pt idx="1">
                  <c:v>100.75</c:v>
                </c:pt>
                <c:pt idx="2">
                  <c:v>101.916</c:v>
                </c:pt>
                <c:pt idx="3">
                  <c:v>100.15</c:v>
                </c:pt>
                <c:pt idx="4">
                  <c:v>102.35</c:v>
                </c:pt>
                <c:pt idx="5">
                  <c:v>101.55</c:v>
                </c:pt>
                <c:pt idx="6">
                  <c:v>101.283</c:v>
                </c:pt>
                <c:pt idx="7">
                  <c:v>100.93300000000001</c:v>
                </c:pt>
                <c:pt idx="8">
                  <c:v>101.43300000000001</c:v>
                </c:pt>
                <c:pt idx="9">
                  <c:v>101.43300000000001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Test5!$C$6</c:f>
              <c:strCache>
                <c:ptCount val="1"/>
                <c:pt idx="0">
                  <c:v>User</c:v>
                </c:pt>
              </c:strCache>
            </c:strRef>
          </c:tx>
          <c:val>
            <c:numRef>
              <c:f>Test5!$C$7:$C$16</c:f>
              <c:numCache>
                <c:formatCode>General</c:formatCode>
                <c:ptCount val="10"/>
                <c:pt idx="0">
                  <c:v>0.4</c:v>
                </c:pt>
                <c:pt idx="1">
                  <c:v>0.20300000000000001</c:v>
                </c:pt>
                <c:pt idx="2">
                  <c:v>0.5</c:v>
                </c:pt>
                <c:pt idx="3">
                  <c:v>0.51600000000000001</c:v>
                </c:pt>
                <c:pt idx="4">
                  <c:v>0.53300000000000003</c:v>
                </c:pt>
                <c:pt idx="5">
                  <c:v>0.61599999999999999</c:v>
                </c:pt>
                <c:pt idx="6">
                  <c:v>0.48299999999999998</c:v>
                </c:pt>
                <c:pt idx="7">
                  <c:v>0.48399999999999999</c:v>
                </c:pt>
                <c:pt idx="8">
                  <c:v>0.4</c:v>
                </c:pt>
                <c:pt idx="9">
                  <c:v>0.53300000000000003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Test5!$D$6</c:f>
              <c:strCache>
                <c:ptCount val="1"/>
                <c:pt idx="0">
                  <c:v>System</c:v>
                </c:pt>
              </c:strCache>
            </c:strRef>
          </c:tx>
          <c:val>
            <c:numRef>
              <c:f>Test5!$D$7:$D$16</c:f>
              <c:numCache>
                <c:formatCode>General</c:formatCode>
                <c:ptCount val="10"/>
                <c:pt idx="0">
                  <c:v>100.45</c:v>
                </c:pt>
                <c:pt idx="1">
                  <c:v>99.915999999999997</c:v>
                </c:pt>
                <c:pt idx="2">
                  <c:v>100.51600000000001</c:v>
                </c:pt>
                <c:pt idx="3">
                  <c:v>99.533000000000001</c:v>
                </c:pt>
                <c:pt idx="4">
                  <c:v>101.51600000000001</c:v>
                </c:pt>
                <c:pt idx="5">
                  <c:v>100.26600000000001</c:v>
                </c:pt>
                <c:pt idx="6">
                  <c:v>100.6</c:v>
                </c:pt>
                <c:pt idx="7">
                  <c:v>100.133</c:v>
                </c:pt>
                <c:pt idx="8">
                  <c:v>100.833</c:v>
                </c:pt>
                <c:pt idx="9">
                  <c:v>100.633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07520"/>
        <c:axId val="92109056"/>
      </c:lineChart>
      <c:catAx>
        <c:axId val="9210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92109056"/>
        <c:crosses val="autoZero"/>
        <c:auto val="1"/>
        <c:lblAlgn val="ctr"/>
        <c:lblOffset val="100"/>
        <c:noMultiLvlLbl val="0"/>
      </c:catAx>
      <c:valAx>
        <c:axId val="9210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075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Test5!$B$22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Test5!$B$23:$B$32</c:f>
              <c:numCache>
                <c:formatCode>General</c:formatCode>
                <c:ptCount val="10"/>
                <c:pt idx="0">
                  <c:v>209.63300000000001</c:v>
                </c:pt>
                <c:pt idx="1">
                  <c:v>209.7</c:v>
                </c:pt>
                <c:pt idx="2">
                  <c:v>210.36600000000001</c:v>
                </c:pt>
                <c:pt idx="3">
                  <c:v>209.6</c:v>
                </c:pt>
                <c:pt idx="4">
                  <c:v>209.95</c:v>
                </c:pt>
                <c:pt idx="5">
                  <c:v>211.65</c:v>
                </c:pt>
                <c:pt idx="6">
                  <c:v>209.18299999999999</c:v>
                </c:pt>
                <c:pt idx="7">
                  <c:v>209.566</c:v>
                </c:pt>
                <c:pt idx="8">
                  <c:v>209.51599999999999</c:v>
                </c:pt>
                <c:pt idx="9">
                  <c:v>209.35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Test5!$C$22</c:f>
              <c:strCache>
                <c:ptCount val="1"/>
                <c:pt idx="0">
                  <c:v>User</c:v>
                </c:pt>
              </c:strCache>
            </c:strRef>
          </c:tx>
          <c:val>
            <c:numRef>
              <c:f>Test5!$C$23:$C$32</c:f>
              <c:numCache>
                <c:formatCode>General</c:formatCode>
                <c:ptCount val="10"/>
                <c:pt idx="0">
                  <c:v>209.63300000000001</c:v>
                </c:pt>
                <c:pt idx="1">
                  <c:v>209.666</c:v>
                </c:pt>
                <c:pt idx="2">
                  <c:v>210.35</c:v>
                </c:pt>
                <c:pt idx="3">
                  <c:v>209.6</c:v>
                </c:pt>
                <c:pt idx="4">
                  <c:v>209.95</c:v>
                </c:pt>
                <c:pt idx="5">
                  <c:v>211.65</c:v>
                </c:pt>
                <c:pt idx="6">
                  <c:v>209.18299999999999</c:v>
                </c:pt>
                <c:pt idx="7">
                  <c:v>209.566</c:v>
                </c:pt>
                <c:pt idx="8">
                  <c:v>209.51599999999999</c:v>
                </c:pt>
                <c:pt idx="9">
                  <c:v>209.316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Test5!$D$22</c:f>
              <c:strCache>
                <c:ptCount val="1"/>
                <c:pt idx="0">
                  <c:v>System</c:v>
                </c:pt>
              </c:strCache>
            </c:strRef>
          </c:tx>
          <c:val>
            <c:numRef>
              <c:f>Test5!$D$23:$D$32</c:f>
              <c:numCache>
                <c:formatCode>General</c:formatCode>
                <c:ptCount val="10"/>
                <c:pt idx="0">
                  <c:v>0</c:v>
                </c:pt>
                <c:pt idx="1">
                  <c:v>3.3000000000000002E-2</c:v>
                </c:pt>
                <c:pt idx="2">
                  <c:v>1.6E-2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42976"/>
        <c:axId val="92472448"/>
      </c:lineChart>
      <c:catAx>
        <c:axId val="9214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92472448"/>
        <c:crosses val="autoZero"/>
        <c:auto val="1"/>
        <c:lblAlgn val="ctr"/>
        <c:lblOffset val="100"/>
        <c:noMultiLvlLbl val="0"/>
      </c:catAx>
      <c:valAx>
        <c:axId val="924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429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Test5!$B$38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Test5!$B$39:$B$48</c:f>
              <c:numCache>
                <c:formatCode>General</c:formatCode>
                <c:ptCount val="10"/>
                <c:pt idx="0">
                  <c:v>73.783000000000001</c:v>
                </c:pt>
                <c:pt idx="1">
                  <c:v>74.165999999999997</c:v>
                </c:pt>
                <c:pt idx="2">
                  <c:v>74.366</c:v>
                </c:pt>
                <c:pt idx="3">
                  <c:v>74.05</c:v>
                </c:pt>
                <c:pt idx="4">
                  <c:v>74.233000000000004</c:v>
                </c:pt>
                <c:pt idx="5">
                  <c:v>74.283000000000001</c:v>
                </c:pt>
                <c:pt idx="6">
                  <c:v>74.28</c:v>
                </c:pt>
                <c:pt idx="7">
                  <c:v>74.266000000000005</c:v>
                </c:pt>
                <c:pt idx="8">
                  <c:v>74.95</c:v>
                </c:pt>
                <c:pt idx="9">
                  <c:v>74.150000000000006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Test5!$C$38</c:f>
              <c:strCache>
                <c:ptCount val="1"/>
                <c:pt idx="0">
                  <c:v>User</c:v>
                </c:pt>
              </c:strCache>
            </c:strRef>
          </c:tx>
          <c:val>
            <c:numRef>
              <c:f>Test5!$C$39:$C$48</c:f>
              <c:numCache>
                <c:formatCode>General</c:formatCode>
                <c:ptCount val="10"/>
                <c:pt idx="0">
                  <c:v>69.165999999999997</c:v>
                </c:pt>
                <c:pt idx="1">
                  <c:v>69.316000000000003</c:v>
                </c:pt>
                <c:pt idx="2">
                  <c:v>69.665999999999997</c:v>
                </c:pt>
                <c:pt idx="3">
                  <c:v>69.400000000000006</c:v>
                </c:pt>
                <c:pt idx="4">
                  <c:v>69.433000000000007</c:v>
                </c:pt>
                <c:pt idx="5">
                  <c:v>69.783000000000001</c:v>
                </c:pt>
                <c:pt idx="6">
                  <c:v>69.45</c:v>
                </c:pt>
                <c:pt idx="7">
                  <c:v>69.599999999999994</c:v>
                </c:pt>
                <c:pt idx="8">
                  <c:v>69.516000000000005</c:v>
                </c:pt>
                <c:pt idx="9">
                  <c:v>69.45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Test5!$D$38</c:f>
              <c:strCache>
                <c:ptCount val="1"/>
                <c:pt idx="0">
                  <c:v>System</c:v>
                </c:pt>
              </c:strCache>
            </c:strRef>
          </c:tx>
          <c:val>
            <c:numRef>
              <c:f>Test5!$D$39:$D$48</c:f>
              <c:numCache>
                <c:formatCode>General</c:formatCode>
                <c:ptCount val="10"/>
                <c:pt idx="0">
                  <c:v>4.6159999999999997</c:v>
                </c:pt>
                <c:pt idx="1">
                  <c:v>4.8499999999999996</c:v>
                </c:pt>
                <c:pt idx="2">
                  <c:v>4.633</c:v>
                </c:pt>
                <c:pt idx="3">
                  <c:v>4.6500000000000004</c:v>
                </c:pt>
                <c:pt idx="4">
                  <c:v>4.8</c:v>
                </c:pt>
                <c:pt idx="5">
                  <c:v>4.8499999999999996</c:v>
                </c:pt>
                <c:pt idx="6">
                  <c:v>4.766</c:v>
                </c:pt>
                <c:pt idx="7">
                  <c:v>4.6660000000000004</c:v>
                </c:pt>
                <c:pt idx="8">
                  <c:v>4.4329999999999998</c:v>
                </c:pt>
                <c:pt idx="9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10464"/>
        <c:axId val="92512256"/>
      </c:lineChart>
      <c:catAx>
        <c:axId val="9251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2512256"/>
        <c:crosses val="autoZero"/>
        <c:auto val="1"/>
        <c:lblAlgn val="ctr"/>
        <c:lblOffset val="100"/>
        <c:noMultiLvlLbl val="0"/>
      </c:catAx>
      <c:valAx>
        <c:axId val="9251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104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2.8400329508610024E-2"/>
          <c:w val="0.70185848643919513"/>
          <c:h val="0.83174320022045412"/>
        </c:manualLayout>
      </c:layout>
      <c:lineChart>
        <c:grouping val="stacked"/>
        <c:varyColors val="0"/>
        <c:ser>
          <c:idx val="0"/>
          <c:order val="0"/>
          <c:tx>
            <c:strRef>
              <c:f>Test1!$B$23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Test1!$B$24:$B$33</c:f>
              <c:numCache>
                <c:formatCode>General</c:formatCode>
                <c:ptCount val="10"/>
                <c:pt idx="0">
                  <c:v>209.15</c:v>
                </c:pt>
                <c:pt idx="1">
                  <c:v>208.7</c:v>
                </c:pt>
                <c:pt idx="2">
                  <c:v>212</c:v>
                </c:pt>
                <c:pt idx="3">
                  <c:v>208.95</c:v>
                </c:pt>
                <c:pt idx="4">
                  <c:v>208.833</c:v>
                </c:pt>
                <c:pt idx="5">
                  <c:v>208.666</c:v>
                </c:pt>
                <c:pt idx="6">
                  <c:v>210.13300000000001</c:v>
                </c:pt>
                <c:pt idx="7">
                  <c:v>208.95</c:v>
                </c:pt>
                <c:pt idx="8">
                  <c:v>208.9</c:v>
                </c:pt>
                <c:pt idx="9">
                  <c:v>208.9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Test1!$C$23</c:f>
              <c:strCache>
                <c:ptCount val="1"/>
                <c:pt idx="0">
                  <c:v>User</c:v>
                </c:pt>
              </c:strCache>
            </c:strRef>
          </c:tx>
          <c:val>
            <c:numRef>
              <c:f>Test1!$C$24:$C$33</c:f>
              <c:numCache>
                <c:formatCode>General</c:formatCode>
                <c:ptCount val="10"/>
                <c:pt idx="0">
                  <c:v>209.13300000000001</c:v>
                </c:pt>
                <c:pt idx="1">
                  <c:v>208.7</c:v>
                </c:pt>
                <c:pt idx="2">
                  <c:v>212</c:v>
                </c:pt>
                <c:pt idx="3">
                  <c:v>208.93299999999999</c:v>
                </c:pt>
                <c:pt idx="4">
                  <c:v>208.833</c:v>
                </c:pt>
                <c:pt idx="5">
                  <c:v>208.666</c:v>
                </c:pt>
                <c:pt idx="6">
                  <c:v>210.13300000000001</c:v>
                </c:pt>
                <c:pt idx="7">
                  <c:v>208.95</c:v>
                </c:pt>
                <c:pt idx="8">
                  <c:v>208.9</c:v>
                </c:pt>
                <c:pt idx="9">
                  <c:v>208.9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Test1!$D$23</c:f>
              <c:strCache>
                <c:ptCount val="1"/>
                <c:pt idx="0">
                  <c:v>System</c:v>
                </c:pt>
              </c:strCache>
            </c:strRef>
          </c:tx>
          <c:val>
            <c:numRef>
              <c:f>Test1!$D$24:$D$33</c:f>
              <c:numCache>
                <c:formatCode>General</c:formatCode>
                <c:ptCount val="10"/>
                <c:pt idx="0">
                  <c:v>1.6E-2</c:v>
                </c:pt>
                <c:pt idx="1">
                  <c:v>0</c:v>
                </c:pt>
                <c:pt idx="2">
                  <c:v>0</c:v>
                </c:pt>
                <c:pt idx="3">
                  <c:v>1.6E-2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79680"/>
        <c:axId val="80681216"/>
      </c:lineChart>
      <c:catAx>
        <c:axId val="806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0681216"/>
        <c:crosses val="autoZero"/>
        <c:auto val="1"/>
        <c:lblAlgn val="ctr"/>
        <c:lblOffset val="100"/>
        <c:noMultiLvlLbl val="0"/>
      </c:catAx>
      <c:valAx>
        <c:axId val="806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796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Test1!$B$39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Test1!$B$40:$B$49</c:f>
              <c:numCache>
                <c:formatCode>General</c:formatCode>
                <c:ptCount val="10"/>
                <c:pt idx="0">
                  <c:v>74.016000000000005</c:v>
                </c:pt>
                <c:pt idx="1">
                  <c:v>74.215999999999994</c:v>
                </c:pt>
                <c:pt idx="2">
                  <c:v>73.715999999999994</c:v>
                </c:pt>
                <c:pt idx="3">
                  <c:v>73.965999999999994</c:v>
                </c:pt>
                <c:pt idx="4">
                  <c:v>73.95</c:v>
                </c:pt>
                <c:pt idx="5">
                  <c:v>74.183000000000007</c:v>
                </c:pt>
                <c:pt idx="6">
                  <c:v>73.816000000000003</c:v>
                </c:pt>
                <c:pt idx="7">
                  <c:v>74.650000000000006</c:v>
                </c:pt>
                <c:pt idx="8">
                  <c:v>74.066000000000003</c:v>
                </c:pt>
                <c:pt idx="9">
                  <c:v>73.849999999999994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Test1!$C$39</c:f>
              <c:strCache>
                <c:ptCount val="1"/>
                <c:pt idx="0">
                  <c:v>User</c:v>
                </c:pt>
              </c:strCache>
            </c:strRef>
          </c:tx>
          <c:val>
            <c:numRef>
              <c:f>Test1!$C$40:$C$49</c:f>
              <c:numCache>
                <c:formatCode>General</c:formatCode>
                <c:ptCount val="10"/>
                <c:pt idx="0">
                  <c:v>69.332999999999998</c:v>
                </c:pt>
                <c:pt idx="1">
                  <c:v>69.403000000000006</c:v>
                </c:pt>
                <c:pt idx="2">
                  <c:v>69.483000000000004</c:v>
                </c:pt>
                <c:pt idx="3">
                  <c:v>69.45</c:v>
                </c:pt>
                <c:pt idx="4">
                  <c:v>69.332999999999998</c:v>
                </c:pt>
                <c:pt idx="5">
                  <c:v>69.433000000000007</c:v>
                </c:pt>
                <c:pt idx="6">
                  <c:v>69.483000000000004</c:v>
                </c:pt>
                <c:pt idx="7">
                  <c:v>69.599999999999994</c:v>
                </c:pt>
                <c:pt idx="8">
                  <c:v>69.316000000000003</c:v>
                </c:pt>
                <c:pt idx="9">
                  <c:v>69.533000000000001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Test1!$D$39</c:f>
              <c:strCache>
                <c:ptCount val="1"/>
                <c:pt idx="0">
                  <c:v>System</c:v>
                </c:pt>
              </c:strCache>
            </c:strRef>
          </c:tx>
          <c:val>
            <c:numRef>
              <c:f>Test1!$D$40:$D$49</c:f>
              <c:numCache>
                <c:formatCode>General</c:formatCode>
                <c:ptCount val="10"/>
                <c:pt idx="0">
                  <c:v>4.6829999999999998</c:v>
                </c:pt>
                <c:pt idx="1">
                  <c:v>4.4329999999999998</c:v>
                </c:pt>
                <c:pt idx="2">
                  <c:v>4.2830000000000004</c:v>
                </c:pt>
                <c:pt idx="3">
                  <c:v>4.3159999999999998</c:v>
                </c:pt>
                <c:pt idx="4">
                  <c:v>4.6159999999999997</c:v>
                </c:pt>
                <c:pt idx="5">
                  <c:v>4.75</c:v>
                </c:pt>
                <c:pt idx="6">
                  <c:v>4.3159999999999998</c:v>
                </c:pt>
                <c:pt idx="7">
                  <c:v>4.383</c:v>
                </c:pt>
                <c:pt idx="8">
                  <c:v>4.6660000000000004</c:v>
                </c:pt>
                <c:pt idx="9">
                  <c:v>4.3159999999999998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9232"/>
        <c:axId val="80721024"/>
      </c:lineChart>
      <c:catAx>
        <c:axId val="8071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80721024"/>
        <c:crosses val="autoZero"/>
        <c:auto val="1"/>
        <c:lblAlgn val="ctr"/>
        <c:lblOffset val="100"/>
        <c:noMultiLvlLbl val="0"/>
      </c:catAx>
      <c:valAx>
        <c:axId val="807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7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Test2!$B$6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Test2!$B$7:$B$16</c:f>
              <c:numCache>
                <c:formatCode>General</c:formatCode>
                <c:ptCount val="10"/>
                <c:pt idx="0">
                  <c:v>100.18300000000001</c:v>
                </c:pt>
                <c:pt idx="1">
                  <c:v>101.366</c:v>
                </c:pt>
                <c:pt idx="2">
                  <c:v>102.003</c:v>
                </c:pt>
                <c:pt idx="3">
                  <c:v>100.71599999999999</c:v>
                </c:pt>
                <c:pt idx="4">
                  <c:v>101.7</c:v>
                </c:pt>
                <c:pt idx="5">
                  <c:v>101.4</c:v>
                </c:pt>
                <c:pt idx="6">
                  <c:v>100.833</c:v>
                </c:pt>
                <c:pt idx="7">
                  <c:v>100.95</c:v>
                </c:pt>
                <c:pt idx="8">
                  <c:v>101.116</c:v>
                </c:pt>
                <c:pt idx="9">
                  <c:v>100.816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Test2!$C$6</c:f>
              <c:strCache>
                <c:ptCount val="1"/>
                <c:pt idx="0">
                  <c:v>User</c:v>
                </c:pt>
              </c:strCache>
            </c:strRef>
          </c:tx>
          <c:val>
            <c:numRef>
              <c:f>Test2!$C$7:$C$16</c:f>
              <c:numCache>
                <c:formatCode>General</c:formatCode>
                <c:ptCount val="10"/>
                <c:pt idx="0">
                  <c:v>0.63300000000000001</c:v>
                </c:pt>
                <c:pt idx="1">
                  <c:v>0.6</c:v>
                </c:pt>
                <c:pt idx="2">
                  <c:v>0.53300000000000003</c:v>
                </c:pt>
                <c:pt idx="3">
                  <c:v>0.66600000000000004</c:v>
                </c:pt>
                <c:pt idx="4">
                  <c:v>0.53300000000000003</c:v>
                </c:pt>
                <c:pt idx="5">
                  <c:v>0.6</c:v>
                </c:pt>
                <c:pt idx="6">
                  <c:v>0.45</c:v>
                </c:pt>
                <c:pt idx="7">
                  <c:v>0.6</c:v>
                </c:pt>
                <c:pt idx="8">
                  <c:v>0.6</c:v>
                </c:pt>
                <c:pt idx="9">
                  <c:v>0.66600000000000004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Test2!$D$6</c:f>
              <c:strCache>
                <c:ptCount val="1"/>
                <c:pt idx="0">
                  <c:v>System</c:v>
                </c:pt>
              </c:strCache>
            </c:strRef>
          </c:tx>
          <c:val>
            <c:numRef>
              <c:f>Test2!$D$7:$D$16</c:f>
              <c:numCache>
                <c:formatCode>General</c:formatCode>
                <c:ptCount val="10"/>
                <c:pt idx="0">
                  <c:v>99.965999999999994</c:v>
                </c:pt>
                <c:pt idx="1">
                  <c:v>99.965999999999994</c:v>
                </c:pt>
                <c:pt idx="2">
                  <c:v>100.76600000000001</c:v>
                </c:pt>
                <c:pt idx="3">
                  <c:v>99.566000000000003</c:v>
                </c:pt>
                <c:pt idx="4">
                  <c:v>100.76600000000001</c:v>
                </c:pt>
                <c:pt idx="5">
                  <c:v>100.51600000000001</c:v>
                </c:pt>
                <c:pt idx="6">
                  <c:v>99.516000000000005</c:v>
                </c:pt>
                <c:pt idx="7">
                  <c:v>99.766000000000005</c:v>
                </c:pt>
                <c:pt idx="8">
                  <c:v>99.7</c:v>
                </c:pt>
                <c:pt idx="9">
                  <c:v>99.516000000000005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16064"/>
        <c:axId val="80630144"/>
      </c:lineChart>
      <c:catAx>
        <c:axId val="806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80630144"/>
        <c:crosses val="autoZero"/>
        <c:auto val="1"/>
        <c:lblAlgn val="ctr"/>
        <c:lblOffset val="100"/>
        <c:noMultiLvlLbl val="0"/>
      </c:catAx>
      <c:valAx>
        <c:axId val="806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160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Test2!$B$22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Test2!$B$23:$B$32</c:f>
              <c:numCache>
                <c:formatCode>General</c:formatCode>
                <c:ptCount val="10"/>
                <c:pt idx="0">
                  <c:v>208.53299999999999</c:v>
                </c:pt>
                <c:pt idx="1">
                  <c:v>210.35</c:v>
                </c:pt>
                <c:pt idx="2">
                  <c:v>209.28299999999999</c:v>
                </c:pt>
                <c:pt idx="3">
                  <c:v>211.13300000000001</c:v>
                </c:pt>
                <c:pt idx="4">
                  <c:v>208.566</c:v>
                </c:pt>
                <c:pt idx="5">
                  <c:v>210.51599999999999</c:v>
                </c:pt>
                <c:pt idx="6">
                  <c:v>208.7</c:v>
                </c:pt>
                <c:pt idx="7">
                  <c:v>210.983</c:v>
                </c:pt>
                <c:pt idx="8">
                  <c:v>209.63300000000001</c:v>
                </c:pt>
                <c:pt idx="9">
                  <c:v>209.1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Test2!$C$22</c:f>
              <c:strCache>
                <c:ptCount val="1"/>
                <c:pt idx="0">
                  <c:v>User</c:v>
                </c:pt>
              </c:strCache>
            </c:strRef>
          </c:tx>
          <c:val>
            <c:numRef>
              <c:f>Test2!$C$23:$C$32</c:f>
              <c:numCache>
                <c:formatCode>General</c:formatCode>
                <c:ptCount val="10"/>
                <c:pt idx="0">
                  <c:v>208.53299999999999</c:v>
                </c:pt>
                <c:pt idx="1">
                  <c:v>210.53299999999999</c:v>
                </c:pt>
                <c:pt idx="2">
                  <c:v>209.26599999999999</c:v>
                </c:pt>
                <c:pt idx="3">
                  <c:v>211.13300000000001</c:v>
                </c:pt>
                <c:pt idx="4">
                  <c:v>208.95</c:v>
                </c:pt>
                <c:pt idx="5">
                  <c:v>210.51599999999999</c:v>
                </c:pt>
                <c:pt idx="6">
                  <c:v>208.7</c:v>
                </c:pt>
                <c:pt idx="7">
                  <c:v>210.98</c:v>
                </c:pt>
                <c:pt idx="8">
                  <c:v>209.63300000000001</c:v>
                </c:pt>
                <c:pt idx="9">
                  <c:v>209.1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Test2!$D$22</c:f>
              <c:strCache>
                <c:ptCount val="1"/>
                <c:pt idx="0">
                  <c:v>System</c:v>
                </c:pt>
              </c:strCache>
            </c:strRef>
          </c:tx>
          <c:val>
            <c:numRef>
              <c:f>Test2!$D$23:$D$32</c:f>
              <c:numCache>
                <c:formatCode>General</c:formatCode>
                <c:ptCount val="10"/>
                <c:pt idx="0">
                  <c:v>0</c:v>
                </c:pt>
                <c:pt idx="1">
                  <c:v>1.6E-2</c:v>
                </c:pt>
                <c:pt idx="2">
                  <c:v>1.6E-2</c:v>
                </c:pt>
                <c:pt idx="3">
                  <c:v>0</c:v>
                </c:pt>
                <c:pt idx="4">
                  <c:v>1.6E-2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53312"/>
        <c:axId val="80659200"/>
      </c:lineChart>
      <c:catAx>
        <c:axId val="806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80659200"/>
        <c:crosses val="autoZero"/>
        <c:auto val="1"/>
        <c:lblAlgn val="ctr"/>
        <c:lblOffset val="100"/>
        <c:noMultiLvlLbl val="0"/>
      </c:catAx>
      <c:valAx>
        <c:axId val="8065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533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Test2!$B$38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Test2!$B$39:$B$48</c:f>
              <c:numCache>
                <c:formatCode>General</c:formatCode>
                <c:ptCount val="10"/>
                <c:pt idx="0">
                  <c:v>73.95</c:v>
                </c:pt>
                <c:pt idx="1">
                  <c:v>74.165999999999997</c:v>
                </c:pt>
                <c:pt idx="2">
                  <c:v>74.183000000000007</c:v>
                </c:pt>
                <c:pt idx="3">
                  <c:v>74.599999999999994</c:v>
                </c:pt>
                <c:pt idx="4">
                  <c:v>74.266000000000005</c:v>
                </c:pt>
                <c:pt idx="5">
                  <c:v>74.066000000000003</c:v>
                </c:pt>
                <c:pt idx="6">
                  <c:v>74.5</c:v>
                </c:pt>
                <c:pt idx="7">
                  <c:v>74.316000000000003</c:v>
                </c:pt>
                <c:pt idx="8">
                  <c:v>74.2</c:v>
                </c:pt>
                <c:pt idx="9">
                  <c:v>74.132999999999996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Test2!$C$38</c:f>
              <c:strCache>
                <c:ptCount val="1"/>
                <c:pt idx="0">
                  <c:v>User</c:v>
                </c:pt>
              </c:strCache>
            </c:strRef>
          </c:tx>
          <c:val>
            <c:numRef>
              <c:f>Test2!$C$39:$C$48</c:f>
              <c:numCache>
                <c:formatCode>General</c:formatCode>
                <c:ptCount val="10"/>
                <c:pt idx="0">
                  <c:v>69.415999999999997</c:v>
                </c:pt>
                <c:pt idx="1">
                  <c:v>69.516000000000005</c:v>
                </c:pt>
                <c:pt idx="2">
                  <c:v>69.533000000000001</c:v>
                </c:pt>
                <c:pt idx="3">
                  <c:v>69.483000000000004</c:v>
                </c:pt>
                <c:pt idx="4">
                  <c:v>69.5</c:v>
                </c:pt>
                <c:pt idx="5">
                  <c:v>69.599999999999994</c:v>
                </c:pt>
                <c:pt idx="6">
                  <c:v>69.8</c:v>
                </c:pt>
                <c:pt idx="7">
                  <c:v>69.382999999999996</c:v>
                </c:pt>
                <c:pt idx="8">
                  <c:v>69.465999999999994</c:v>
                </c:pt>
                <c:pt idx="9">
                  <c:v>69.632999999999996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Test2!$D$38</c:f>
              <c:strCache>
                <c:ptCount val="1"/>
                <c:pt idx="0">
                  <c:v>System</c:v>
                </c:pt>
              </c:strCache>
            </c:strRef>
          </c:tx>
          <c:val>
            <c:numRef>
              <c:f>Test2!$D$39:$D$48</c:f>
              <c:numCache>
                <c:formatCode>General</c:formatCode>
                <c:ptCount val="10"/>
                <c:pt idx="0">
                  <c:v>4.5330000000000004</c:v>
                </c:pt>
                <c:pt idx="1">
                  <c:v>4.6500000000000004</c:v>
                </c:pt>
                <c:pt idx="2">
                  <c:v>4.6500000000000004</c:v>
                </c:pt>
                <c:pt idx="3">
                  <c:v>4.516</c:v>
                </c:pt>
                <c:pt idx="4">
                  <c:v>4.766</c:v>
                </c:pt>
                <c:pt idx="5">
                  <c:v>4.45</c:v>
                </c:pt>
                <c:pt idx="6">
                  <c:v>4.7</c:v>
                </c:pt>
                <c:pt idx="7">
                  <c:v>4.9000000000000004</c:v>
                </c:pt>
                <c:pt idx="8">
                  <c:v>4.7329999999999997</c:v>
                </c:pt>
                <c:pt idx="9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84608"/>
        <c:axId val="80494592"/>
      </c:lineChart>
      <c:catAx>
        <c:axId val="8048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80494592"/>
        <c:crosses val="autoZero"/>
        <c:auto val="1"/>
        <c:lblAlgn val="ctr"/>
        <c:lblOffset val="100"/>
        <c:noMultiLvlLbl val="0"/>
      </c:catAx>
      <c:valAx>
        <c:axId val="804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846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Test3!$B$6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Test3!$B$7:$B$16</c:f>
              <c:numCache>
                <c:formatCode>General</c:formatCode>
                <c:ptCount val="10"/>
                <c:pt idx="0">
                  <c:v>102.116</c:v>
                </c:pt>
                <c:pt idx="1">
                  <c:v>102.066</c:v>
                </c:pt>
                <c:pt idx="2">
                  <c:v>101.76600000000001</c:v>
                </c:pt>
                <c:pt idx="3">
                  <c:v>101.416</c:v>
                </c:pt>
                <c:pt idx="4">
                  <c:v>100.833</c:v>
                </c:pt>
                <c:pt idx="5">
                  <c:v>101.066</c:v>
                </c:pt>
                <c:pt idx="6">
                  <c:v>101.26600000000001</c:v>
                </c:pt>
                <c:pt idx="7">
                  <c:v>101.65</c:v>
                </c:pt>
                <c:pt idx="8">
                  <c:v>102.46599999999999</c:v>
                </c:pt>
                <c:pt idx="9">
                  <c:v>102.383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Test3!$C$6</c:f>
              <c:strCache>
                <c:ptCount val="1"/>
                <c:pt idx="0">
                  <c:v>User</c:v>
                </c:pt>
              </c:strCache>
            </c:strRef>
          </c:tx>
          <c:val>
            <c:numRef>
              <c:f>Test3!$C$7:$C$16</c:f>
              <c:numCache>
                <c:formatCode>General</c:formatCode>
                <c:ptCount val="10"/>
                <c:pt idx="0">
                  <c:v>0.45</c:v>
                </c:pt>
                <c:pt idx="1">
                  <c:v>0.433</c:v>
                </c:pt>
                <c:pt idx="2">
                  <c:v>0.6</c:v>
                </c:pt>
                <c:pt idx="3">
                  <c:v>0.48299999999999998</c:v>
                </c:pt>
                <c:pt idx="4">
                  <c:v>0.61599999999999999</c:v>
                </c:pt>
                <c:pt idx="5">
                  <c:v>0.53300000000000003</c:v>
                </c:pt>
                <c:pt idx="6">
                  <c:v>0.6</c:v>
                </c:pt>
                <c:pt idx="7">
                  <c:v>0.48299999999999998</c:v>
                </c:pt>
                <c:pt idx="8">
                  <c:v>0.71599999999999997</c:v>
                </c:pt>
                <c:pt idx="9">
                  <c:v>0.56599999999999995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Test3!$D$6</c:f>
              <c:strCache>
                <c:ptCount val="1"/>
                <c:pt idx="0">
                  <c:v>System</c:v>
                </c:pt>
              </c:strCache>
            </c:strRef>
          </c:tx>
          <c:val>
            <c:numRef>
              <c:f>Test3!$D$7:$D$16</c:f>
              <c:numCache>
                <c:formatCode>General</c:formatCode>
                <c:ptCount val="10"/>
                <c:pt idx="0">
                  <c:v>101.45</c:v>
                </c:pt>
                <c:pt idx="1">
                  <c:v>101.4</c:v>
                </c:pt>
                <c:pt idx="2">
                  <c:v>100.9</c:v>
                </c:pt>
                <c:pt idx="3">
                  <c:v>100.75</c:v>
                </c:pt>
                <c:pt idx="4">
                  <c:v>99.983000000000004</c:v>
                </c:pt>
                <c:pt idx="5">
                  <c:v>100.283</c:v>
                </c:pt>
                <c:pt idx="6">
                  <c:v>100.333</c:v>
                </c:pt>
                <c:pt idx="7">
                  <c:v>100.866</c:v>
                </c:pt>
                <c:pt idx="8">
                  <c:v>101.5</c:v>
                </c:pt>
                <c:pt idx="9">
                  <c:v>101.55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30208"/>
        <c:axId val="80431744"/>
      </c:lineChart>
      <c:catAx>
        <c:axId val="8043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80431744"/>
        <c:crosses val="autoZero"/>
        <c:auto val="1"/>
        <c:lblAlgn val="ctr"/>
        <c:lblOffset val="100"/>
        <c:noMultiLvlLbl val="0"/>
      </c:catAx>
      <c:valAx>
        <c:axId val="804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302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Test3!$B$22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Test3!$B$23:$B$32</c:f>
              <c:numCache>
                <c:formatCode>General</c:formatCode>
                <c:ptCount val="10"/>
                <c:pt idx="0">
                  <c:v>209.233</c:v>
                </c:pt>
                <c:pt idx="1">
                  <c:v>208.96600000000001</c:v>
                </c:pt>
                <c:pt idx="2">
                  <c:v>211.916</c:v>
                </c:pt>
                <c:pt idx="3">
                  <c:v>208.983</c:v>
                </c:pt>
                <c:pt idx="4">
                  <c:v>208.86600000000001</c:v>
                </c:pt>
                <c:pt idx="5">
                  <c:v>210.3</c:v>
                </c:pt>
                <c:pt idx="6">
                  <c:v>209.15</c:v>
                </c:pt>
                <c:pt idx="7">
                  <c:v>208.9</c:v>
                </c:pt>
                <c:pt idx="8">
                  <c:v>208.76599999999999</c:v>
                </c:pt>
                <c:pt idx="9">
                  <c:v>208.86600000000001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Test3!$C$22</c:f>
              <c:strCache>
                <c:ptCount val="1"/>
                <c:pt idx="0">
                  <c:v>User</c:v>
                </c:pt>
              </c:strCache>
            </c:strRef>
          </c:tx>
          <c:val>
            <c:numRef>
              <c:f>Test3!$C$23:$C$32</c:f>
              <c:numCache>
                <c:formatCode>General</c:formatCode>
                <c:ptCount val="10"/>
                <c:pt idx="0">
                  <c:v>209.21600000000001</c:v>
                </c:pt>
                <c:pt idx="1">
                  <c:v>208.95</c:v>
                </c:pt>
                <c:pt idx="2">
                  <c:v>211.916</c:v>
                </c:pt>
                <c:pt idx="3">
                  <c:v>208.95</c:v>
                </c:pt>
                <c:pt idx="4">
                  <c:v>208.85</c:v>
                </c:pt>
                <c:pt idx="5">
                  <c:v>210.3</c:v>
                </c:pt>
                <c:pt idx="6">
                  <c:v>209.15</c:v>
                </c:pt>
                <c:pt idx="7">
                  <c:v>209.9</c:v>
                </c:pt>
                <c:pt idx="8">
                  <c:v>208.76599999999999</c:v>
                </c:pt>
                <c:pt idx="9">
                  <c:v>208.86600000000001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Test3!$D$22</c:f>
              <c:strCache>
                <c:ptCount val="1"/>
                <c:pt idx="0">
                  <c:v>System</c:v>
                </c:pt>
              </c:strCache>
            </c:strRef>
          </c:tx>
          <c:val>
            <c:numRef>
              <c:f>Test3!$D$23:$D$32</c:f>
              <c:numCache>
                <c:formatCode>General</c:formatCode>
                <c:ptCount val="10"/>
                <c:pt idx="0">
                  <c:v>1.6E-2</c:v>
                </c:pt>
                <c:pt idx="1">
                  <c:v>1.6E-2</c:v>
                </c:pt>
                <c:pt idx="2">
                  <c:v>0</c:v>
                </c:pt>
                <c:pt idx="3">
                  <c:v>1.6E-2</c:v>
                </c:pt>
                <c:pt idx="4">
                  <c:v>1.6E-2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1824"/>
        <c:axId val="80463360"/>
      </c:lineChart>
      <c:catAx>
        <c:axId val="8046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80463360"/>
        <c:crosses val="autoZero"/>
        <c:auto val="1"/>
        <c:lblAlgn val="ctr"/>
        <c:lblOffset val="100"/>
        <c:noMultiLvlLbl val="0"/>
      </c:catAx>
      <c:valAx>
        <c:axId val="804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61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Test3!$B$38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Test3!$B$39:$B$48</c:f>
              <c:numCache>
                <c:formatCode>General</c:formatCode>
                <c:ptCount val="10"/>
                <c:pt idx="0">
                  <c:v>74.332999999999998</c:v>
                </c:pt>
                <c:pt idx="1">
                  <c:v>74.033000000000001</c:v>
                </c:pt>
                <c:pt idx="2">
                  <c:v>74.316000000000003</c:v>
                </c:pt>
                <c:pt idx="3">
                  <c:v>74.132999999999996</c:v>
                </c:pt>
                <c:pt idx="4">
                  <c:v>74.445999999999998</c:v>
                </c:pt>
                <c:pt idx="5">
                  <c:v>73.965999999999994</c:v>
                </c:pt>
                <c:pt idx="6">
                  <c:v>74.099999999999994</c:v>
                </c:pt>
                <c:pt idx="7">
                  <c:v>74.433000000000007</c:v>
                </c:pt>
                <c:pt idx="8">
                  <c:v>74.733000000000004</c:v>
                </c:pt>
                <c:pt idx="9">
                  <c:v>74.349999999999994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Test3!$C$38</c:f>
              <c:strCache>
                <c:ptCount val="1"/>
                <c:pt idx="0">
                  <c:v>User</c:v>
                </c:pt>
              </c:strCache>
            </c:strRef>
          </c:tx>
          <c:val>
            <c:numRef>
              <c:f>Test3!$C$39:$C$48</c:f>
              <c:numCache>
                <c:formatCode>General</c:formatCode>
                <c:ptCount val="10"/>
                <c:pt idx="0">
                  <c:v>69.415999999999997</c:v>
                </c:pt>
                <c:pt idx="1">
                  <c:v>69.516000000000005</c:v>
                </c:pt>
                <c:pt idx="2">
                  <c:v>69.7</c:v>
                </c:pt>
                <c:pt idx="3">
                  <c:v>69.566000000000003</c:v>
                </c:pt>
                <c:pt idx="4">
                  <c:v>69.882999999999996</c:v>
                </c:pt>
                <c:pt idx="5">
                  <c:v>69.45</c:v>
                </c:pt>
                <c:pt idx="6">
                  <c:v>69.55</c:v>
                </c:pt>
                <c:pt idx="7">
                  <c:v>69.75</c:v>
                </c:pt>
                <c:pt idx="8">
                  <c:v>69.95</c:v>
                </c:pt>
                <c:pt idx="9">
                  <c:v>69.766000000000005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Test3!$D$38</c:f>
              <c:strCache>
                <c:ptCount val="1"/>
                <c:pt idx="0">
                  <c:v>System</c:v>
                </c:pt>
              </c:strCache>
            </c:strRef>
          </c:tx>
          <c:val>
            <c:numRef>
              <c:f>Test3!$D$39:$D$48</c:f>
              <c:numCache>
                <c:formatCode>General</c:formatCode>
                <c:ptCount val="10"/>
                <c:pt idx="0">
                  <c:v>4.8659999999999997</c:v>
                </c:pt>
                <c:pt idx="1">
                  <c:v>4.4660000000000002</c:v>
                </c:pt>
                <c:pt idx="2">
                  <c:v>4.5659999999999998</c:v>
                </c:pt>
                <c:pt idx="3">
                  <c:v>4.5659999999999998</c:v>
                </c:pt>
                <c:pt idx="4">
                  <c:v>4.5830000000000002</c:v>
                </c:pt>
                <c:pt idx="5">
                  <c:v>4.516</c:v>
                </c:pt>
                <c:pt idx="6">
                  <c:v>4.55</c:v>
                </c:pt>
                <c:pt idx="7">
                  <c:v>4.5999999999999996</c:v>
                </c:pt>
                <c:pt idx="8">
                  <c:v>4.7830000000000004</c:v>
                </c:pt>
                <c:pt idx="9">
                  <c:v>4.5830000000000002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3184"/>
        <c:axId val="80574720"/>
      </c:lineChart>
      <c:catAx>
        <c:axId val="8057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80574720"/>
        <c:crosses val="autoZero"/>
        <c:auto val="1"/>
        <c:lblAlgn val="ctr"/>
        <c:lblOffset val="100"/>
        <c:noMultiLvlLbl val="0"/>
      </c:catAx>
      <c:valAx>
        <c:axId val="8057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731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</xdr:row>
      <xdr:rowOff>138112</xdr:rowOff>
    </xdr:from>
    <xdr:to>
      <xdr:col>13</xdr:col>
      <xdr:colOff>390525</xdr:colOff>
      <xdr:row>19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21</xdr:row>
      <xdr:rowOff>85725</xdr:rowOff>
    </xdr:from>
    <xdr:to>
      <xdr:col>13</xdr:col>
      <xdr:colOff>381000</xdr:colOff>
      <xdr:row>35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39</xdr:row>
      <xdr:rowOff>4762</xdr:rowOff>
    </xdr:from>
    <xdr:to>
      <xdr:col>13</xdr:col>
      <xdr:colOff>457200</xdr:colOff>
      <xdr:row>53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90487</xdr:rowOff>
    </xdr:from>
    <xdr:to>
      <xdr:col>12</xdr:col>
      <xdr:colOff>409575</xdr:colOff>
      <xdr:row>17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21</xdr:row>
      <xdr:rowOff>33337</xdr:rowOff>
    </xdr:from>
    <xdr:to>
      <xdr:col>12</xdr:col>
      <xdr:colOff>409575</xdr:colOff>
      <xdr:row>35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37</xdr:row>
      <xdr:rowOff>33337</xdr:rowOff>
    </xdr:from>
    <xdr:to>
      <xdr:col>12</xdr:col>
      <xdr:colOff>409575</xdr:colOff>
      <xdr:row>51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14287</xdr:rowOff>
    </xdr:from>
    <xdr:to>
      <xdr:col>12</xdr:col>
      <xdr:colOff>419100</xdr:colOff>
      <xdr:row>19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21</xdr:row>
      <xdr:rowOff>52387</xdr:rowOff>
    </xdr:from>
    <xdr:to>
      <xdr:col>12</xdr:col>
      <xdr:colOff>409575</xdr:colOff>
      <xdr:row>35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38</xdr:row>
      <xdr:rowOff>100012</xdr:rowOff>
    </xdr:from>
    <xdr:to>
      <xdr:col>12</xdr:col>
      <xdr:colOff>438150</xdr:colOff>
      <xdr:row>52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5</xdr:row>
      <xdr:rowOff>33337</xdr:rowOff>
    </xdr:from>
    <xdr:to>
      <xdr:col>12</xdr:col>
      <xdr:colOff>409575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21</xdr:row>
      <xdr:rowOff>23812</xdr:rowOff>
    </xdr:from>
    <xdr:to>
      <xdr:col>12</xdr:col>
      <xdr:colOff>400050</xdr:colOff>
      <xdr:row>35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37</xdr:row>
      <xdr:rowOff>71437</xdr:rowOff>
    </xdr:from>
    <xdr:to>
      <xdr:col>12</xdr:col>
      <xdr:colOff>438150</xdr:colOff>
      <xdr:row>51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5</xdr:row>
      <xdr:rowOff>33337</xdr:rowOff>
    </xdr:from>
    <xdr:to>
      <xdr:col>12</xdr:col>
      <xdr:colOff>428625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21</xdr:row>
      <xdr:rowOff>33337</xdr:rowOff>
    </xdr:from>
    <xdr:to>
      <xdr:col>12</xdr:col>
      <xdr:colOff>466725</xdr:colOff>
      <xdr:row>35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37</xdr:row>
      <xdr:rowOff>109537</xdr:rowOff>
    </xdr:from>
    <xdr:to>
      <xdr:col>12</xdr:col>
      <xdr:colOff>476250</xdr:colOff>
      <xdr:row>51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workbookViewId="0">
      <selection activeCell="B39" sqref="B39:D49"/>
    </sheetView>
  </sheetViews>
  <sheetFormatPr defaultRowHeight="15" x14ac:dyDescent="0.25"/>
  <cols>
    <col min="1" max="1" width="30.7109375" customWidth="1"/>
    <col min="2" max="2" width="16" customWidth="1"/>
    <col min="3" max="3" width="16.85546875" customWidth="1"/>
    <col min="4" max="4" width="16.5703125" customWidth="1"/>
  </cols>
  <sheetData>
    <row r="2" spans="1:9" ht="23.25" x14ac:dyDescent="0.35">
      <c r="A2" s="8" t="s">
        <v>3</v>
      </c>
      <c r="B2" s="8"/>
      <c r="C2" s="8"/>
      <c r="D2" s="8"/>
    </row>
    <row r="3" spans="1:9" x14ac:dyDescent="0.25">
      <c r="A3" s="2" t="s">
        <v>0</v>
      </c>
      <c r="B3" s="1"/>
      <c r="C3" s="1"/>
      <c r="D3" s="1"/>
    </row>
    <row r="4" spans="1:9" x14ac:dyDescent="0.25">
      <c r="A4" s="2" t="s">
        <v>1</v>
      </c>
      <c r="B4" s="1"/>
      <c r="C4" s="1"/>
      <c r="D4" s="1"/>
    </row>
    <row r="5" spans="1:9" x14ac:dyDescent="0.25">
      <c r="A5" s="2" t="s">
        <v>2</v>
      </c>
      <c r="B5" s="1"/>
      <c r="C5" s="1"/>
      <c r="D5" s="1"/>
    </row>
    <row r="6" spans="1:9" x14ac:dyDescent="0.25">
      <c r="A6" s="1"/>
      <c r="B6" s="1"/>
      <c r="C6" s="1"/>
      <c r="D6" s="1"/>
    </row>
    <row r="7" spans="1:9" x14ac:dyDescent="0.25">
      <c r="A7" s="2" t="s">
        <v>4</v>
      </c>
      <c r="B7" s="2" t="s">
        <v>5</v>
      </c>
      <c r="C7" s="2" t="s">
        <v>6</v>
      </c>
      <c r="D7" s="2" t="s">
        <v>7</v>
      </c>
    </row>
    <row r="8" spans="1:9" x14ac:dyDescent="0.25">
      <c r="A8" s="1">
        <v>1</v>
      </c>
      <c r="B8" s="6">
        <v>102.01600000000001</v>
      </c>
      <c r="C8" s="1">
        <v>0.73299999999999998</v>
      </c>
      <c r="D8" s="1">
        <v>100.96599999999999</v>
      </c>
      <c r="I8" s="1"/>
    </row>
    <row r="9" spans="1:9" x14ac:dyDescent="0.25">
      <c r="A9" s="1">
        <v>2</v>
      </c>
      <c r="B9" s="6">
        <v>101.916</v>
      </c>
      <c r="C9" s="1">
        <v>0.66600000000000004</v>
      </c>
      <c r="D9" s="1">
        <v>100.883</v>
      </c>
      <c r="I9" s="1"/>
    </row>
    <row r="10" spans="1:9" x14ac:dyDescent="0.25">
      <c r="A10" s="1">
        <v>3</v>
      </c>
      <c r="B10" s="6">
        <v>102.01600000000001</v>
      </c>
      <c r="C10" s="1">
        <v>0.55000000000000004</v>
      </c>
      <c r="D10" s="1">
        <v>100.066</v>
      </c>
      <c r="I10" s="1"/>
    </row>
    <row r="11" spans="1:9" x14ac:dyDescent="0.25">
      <c r="A11" s="1">
        <v>4</v>
      </c>
      <c r="B11" s="6">
        <v>100.816</v>
      </c>
      <c r="C11" s="1">
        <v>0.63300000000000001</v>
      </c>
      <c r="D11" s="1">
        <v>99.7</v>
      </c>
      <c r="I11" s="1"/>
    </row>
    <row r="12" spans="1:9" x14ac:dyDescent="0.25">
      <c r="A12" s="1">
        <v>5</v>
      </c>
      <c r="B12" s="6">
        <v>101.816</v>
      </c>
      <c r="C12" s="1">
        <v>0.61599999999999999</v>
      </c>
      <c r="D12" s="1">
        <v>100.886</v>
      </c>
      <c r="I12" s="1"/>
    </row>
    <row r="13" spans="1:9" x14ac:dyDescent="0.25">
      <c r="A13" s="1">
        <v>6</v>
      </c>
      <c r="B13" s="6">
        <v>99.9</v>
      </c>
      <c r="C13" s="1">
        <v>0.56599999999999995</v>
      </c>
      <c r="D13" s="1">
        <v>98.733000000000004</v>
      </c>
      <c r="I13" s="1"/>
    </row>
    <row r="14" spans="1:9" x14ac:dyDescent="0.25">
      <c r="A14" s="1">
        <v>7</v>
      </c>
      <c r="B14" s="6">
        <v>102.816</v>
      </c>
      <c r="C14" s="1">
        <v>0.41599999999999998</v>
      </c>
      <c r="D14" s="1">
        <v>101.733</v>
      </c>
      <c r="I14" s="1"/>
    </row>
    <row r="15" spans="1:9" x14ac:dyDescent="0.25">
      <c r="A15" s="1">
        <v>8</v>
      </c>
      <c r="B15" s="6">
        <v>102.2</v>
      </c>
      <c r="C15" s="1">
        <v>0.28299999999999997</v>
      </c>
      <c r="D15" s="1">
        <v>101.633</v>
      </c>
      <c r="I15" s="1"/>
    </row>
    <row r="16" spans="1:9" x14ac:dyDescent="0.25">
      <c r="A16" s="1">
        <v>9</v>
      </c>
      <c r="B16" s="6">
        <v>102.25</v>
      </c>
      <c r="C16" s="1">
        <v>0.6</v>
      </c>
      <c r="D16" s="1">
        <v>101.25</v>
      </c>
      <c r="I16" s="1"/>
    </row>
    <row r="17" spans="1:9" x14ac:dyDescent="0.25">
      <c r="A17" s="1">
        <v>10</v>
      </c>
      <c r="B17" s="6">
        <v>102.65</v>
      </c>
      <c r="C17" s="1">
        <v>0.56599999999999995</v>
      </c>
      <c r="D17" s="1">
        <v>101.51600000000001</v>
      </c>
      <c r="I17" s="1"/>
    </row>
    <row r="18" spans="1:9" x14ac:dyDescent="0.25">
      <c r="A18" s="3" t="s">
        <v>23</v>
      </c>
      <c r="B18" s="7">
        <f>AVERAGE(B8:B17)</f>
        <v>101.8396</v>
      </c>
      <c r="C18" s="3">
        <f>AVERAGE(C8:C17)</f>
        <v>0.56289999999999996</v>
      </c>
      <c r="D18" s="3">
        <f>AVERAGE(D8:D17)</f>
        <v>100.73659999999998</v>
      </c>
    </row>
    <row r="19" spans="1:9" x14ac:dyDescent="0.25">
      <c r="A19" s="3" t="s">
        <v>24</v>
      </c>
      <c r="B19" s="3">
        <f>_xlfn.STDEV.P(B8:B17)</f>
        <v>0.82382367045381699</v>
      </c>
      <c r="C19" s="3">
        <f>_xlfn.STDEV.P(C8:C17)</f>
        <v>0.12197659611581238</v>
      </c>
      <c r="D19" s="3">
        <f>_xlfn.STDEV.P(D8:D17)</f>
        <v>0.91117640443549552</v>
      </c>
    </row>
    <row r="20" spans="1:9" x14ac:dyDescent="0.25">
      <c r="A20" s="3" t="s">
        <v>25</v>
      </c>
      <c r="B20" s="3">
        <f>MIN(B8:B17)</f>
        <v>99.9</v>
      </c>
      <c r="C20" s="3">
        <f>MIN(C8:C17)</f>
        <v>0.28299999999999997</v>
      </c>
      <c r="D20" s="3">
        <f>MIN(D8:D17)</f>
        <v>98.733000000000004</v>
      </c>
    </row>
    <row r="21" spans="1:9" x14ac:dyDescent="0.25">
      <c r="A21" s="3" t="s">
        <v>26</v>
      </c>
      <c r="B21" s="3">
        <f>MAX(B8:B17)</f>
        <v>102.816</v>
      </c>
      <c r="C21" s="3">
        <f>MAX(C8:C17)</f>
        <v>0.73299999999999998</v>
      </c>
      <c r="D21" s="3">
        <f>MAX(D8:D17)</f>
        <v>101.733</v>
      </c>
    </row>
    <row r="22" spans="1:9" x14ac:dyDescent="0.25">
      <c r="A22" s="1"/>
      <c r="B22" s="1"/>
      <c r="C22" s="1"/>
      <c r="D22" s="1"/>
    </row>
    <row r="23" spans="1:9" x14ac:dyDescent="0.25">
      <c r="A23" s="2" t="s">
        <v>8</v>
      </c>
      <c r="B23" s="2" t="s">
        <v>5</v>
      </c>
      <c r="C23" s="2" t="s">
        <v>6</v>
      </c>
      <c r="D23" s="2" t="s">
        <v>7</v>
      </c>
    </row>
    <row r="24" spans="1:9" x14ac:dyDescent="0.25">
      <c r="A24" s="1">
        <v>1</v>
      </c>
      <c r="B24" s="1">
        <v>209.15</v>
      </c>
      <c r="C24" s="1">
        <v>209.13300000000001</v>
      </c>
      <c r="D24" s="1">
        <v>1.6E-2</v>
      </c>
    </row>
    <row r="25" spans="1:9" x14ac:dyDescent="0.25">
      <c r="A25" s="1">
        <v>2</v>
      </c>
      <c r="B25" s="1">
        <v>208.7</v>
      </c>
      <c r="C25" s="1">
        <v>208.7</v>
      </c>
      <c r="D25" s="1">
        <v>0</v>
      </c>
    </row>
    <row r="26" spans="1:9" x14ac:dyDescent="0.25">
      <c r="A26" s="1">
        <v>3</v>
      </c>
      <c r="B26" s="1">
        <v>212</v>
      </c>
      <c r="C26" s="1">
        <v>212</v>
      </c>
      <c r="D26" s="1">
        <v>0</v>
      </c>
    </row>
    <row r="27" spans="1:9" x14ac:dyDescent="0.25">
      <c r="A27" s="1">
        <v>4</v>
      </c>
      <c r="B27" s="1">
        <v>208.95</v>
      </c>
      <c r="C27" s="1">
        <v>208.93299999999999</v>
      </c>
      <c r="D27" s="1">
        <v>1.6E-2</v>
      </c>
    </row>
    <row r="28" spans="1:9" x14ac:dyDescent="0.25">
      <c r="A28" s="1">
        <v>5</v>
      </c>
      <c r="B28" s="1">
        <v>208.833</v>
      </c>
      <c r="C28" s="1">
        <v>208.833</v>
      </c>
      <c r="D28" s="1">
        <v>0</v>
      </c>
    </row>
    <row r="29" spans="1:9" x14ac:dyDescent="0.25">
      <c r="A29" s="1">
        <v>6</v>
      </c>
      <c r="B29" s="1">
        <v>208.666</v>
      </c>
      <c r="C29" s="1">
        <v>208.666</v>
      </c>
      <c r="D29" s="1">
        <v>0</v>
      </c>
    </row>
    <row r="30" spans="1:9" x14ac:dyDescent="0.25">
      <c r="A30" s="1">
        <v>7</v>
      </c>
      <c r="B30" s="1">
        <v>210.13300000000001</v>
      </c>
      <c r="C30" s="1">
        <v>210.13300000000001</v>
      </c>
      <c r="D30" s="1">
        <v>0</v>
      </c>
    </row>
    <row r="31" spans="1:9" x14ac:dyDescent="0.25">
      <c r="A31" s="1">
        <v>8</v>
      </c>
      <c r="B31" s="1">
        <v>208.95</v>
      </c>
      <c r="C31" s="1">
        <v>208.95</v>
      </c>
      <c r="D31" s="1">
        <v>0</v>
      </c>
    </row>
    <row r="32" spans="1:9" x14ac:dyDescent="0.25">
      <c r="A32" s="1">
        <v>9</v>
      </c>
      <c r="B32" s="1">
        <v>208.9</v>
      </c>
      <c r="C32" s="1">
        <v>208.9</v>
      </c>
      <c r="D32" s="1">
        <v>0</v>
      </c>
    </row>
    <row r="33" spans="1:4" x14ac:dyDescent="0.25">
      <c r="A33" s="1">
        <v>10</v>
      </c>
      <c r="B33" s="1">
        <v>208.9</v>
      </c>
      <c r="C33" s="1">
        <v>208.9</v>
      </c>
      <c r="D33" s="1">
        <v>0</v>
      </c>
    </row>
    <row r="34" spans="1:4" x14ac:dyDescent="0.25">
      <c r="A34" s="3" t="s">
        <v>23</v>
      </c>
      <c r="B34" s="3">
        <f>AVERAGE(B24:B33)</f>
        <v>209.31820000000002</v>
      </c>
      <c r="C34" s="3">
        <f>AVERAGE(C24:C33)</f>
        <v>209.31480000000002</v>
      </c>
      <c r="D34" s="3">
        <f>AVERAGE(D24:D33)</f>
        <v>3.2000000000000002E-3</v>
      </c>
    </row>
    <row r="35" spans="1:4" x14ac:dyDescent="0.25">
      <c r="A35" s="3" t="s">
        <v>24</v>
      </c>
      <c r="B35" s="3">
        <f>_xlfn.STDEV.P(B24:B33)</f>
        <v>0.97714490225350115</v>
      </c>
      <c r="C35" s="3">
        <f>_xlfn.STDEV.P(C24:C33)</f>
        <v>0.97810130354682778</v>
      </c>
      <c r="D35" s="3">
        <f>_xlfn.STDEV.P(D24:D33)</f>
        <v>6.4000000000000003E-3</v>
      </c>
    </row>
    <row r="36" spans="1:4" x14ac:dyDescent="0.25">
      <c r="A36" s="3" t="s">
        <v>25</v>
      </c>
      <c r="B36" s="3">
        <f>MIN(B24:B33)</f>
        <v>208.666</v>
      </c>
      <c r="C36" s="3">
        <f>MIN(C24:C33)</f>
        <v>208.666</v>
      </c>
      <c r="D36" s="3">
        <f>MIN(D24:D33)</f>
        <v>0</v>
      </c>
    </row>
    <row r="37" spans="1:4" x14ac:dyDescent="0.25">
      <c r="A37" s="3" t="s">
        <v>26</v>
      </c>
      <c r="B37" s="3">
        <v>1.6E-2</v>
      </c>
      <c r="C37" s="3">
        <v>1.6E-2</v>
      </c>
      <c r="D37" s="3">
        <v>1.6E-2</v>
      </c>
    </row>
    <row r="39" spans="1:4" x14ac:dyDescent="0.25">
      <c r="A39" s="2" t="s">
        <v>9</v>
      </c>
      <c r="B39" s="2" t="s">
        <v>5</v>
      </c>
      <c r="C39" s="2" t="s">
        <v>6</v>
      </c>
      <c r="D39" s="2" t="s">
        <v>7</v>
      </c>
    </row>
    <row r="40" spans="1:4" x14ac:dyDescent="0.25">
      <c r="A40" s="1">
        <v>1</v>
      </c>
      <c r="B40" s="1">
        <v>74.016000000000005</v>
      </c>
      <c r="C40" s="1">
        <v>69.332999999999998</v>
      </c>
      <c r="D40" s="1">
        <v>4.6829999999999998</v>
      </c>
    </row>
    <row r="41" spans="1:4" x14ac:dyDescent="0.25">
      <c r="A41" s="1">
        <v>2</v>
      </c>
      <c r="B41" s="1">
        <v>74.215999999999994</v>
      </c>
      <c r="C41" s="1">
        <v>69.403000000000006</v>
      </c>
      <c r="D41" s="1">
        <v>4.4329999999999998</v>
      </c>
    </row>
    <row r="42" spans="1:4" x14ac:dyDescent="0.25">
      <c r="A42" s="1">
        <v>3</v>
      </c>
      <c r="B42" s="1">
        <v>73.715999999999994</v>
      </c>
      <c r="C42" s="1">
        <v>69.483000000000004</v>
      </c>
      <c r="D42" s="1">
        <v>4.2830000000000004</v>
      </c>
    </row>
    <row r="43" spans="1:4" x14ac:dyDescent="0.25">
      <c r="A43" s="1">
        <v>4</v>
      </c>
      <c r="B43" s="1">
        <v>73.965999999999994</v>
      </c>
      <c r="C43" s="1">
        <v>69.45</v>
      </c>
      <c r="D43" s="1">
        <v>4.3159999999999998</v>
      </c>
    </row>
    <row r="44" spans="1:4" x14ac:dyDescent="0.25">
      <c r="A44" s="1">
        <v>5</v>
      </c>
      <c r="B44" s="1">
        <v>73.95</v>
      </c>
      <c r="C44" s="1">
        <v>69.332999999999998</v>
      </c>
      <c r="D44" s="1">
        <v>4.6159999999999997</v>
      </c>
    </row>
    <row r="45" spans="1:4" x14ac:dyDescent="0.25">
      <c r="A45" s="1">
        <v>6</v>
      </c>
      <c r="B45" s="1">
        <v>74.183000000000007</v>
      </c>
      <c r="C45" s="1">
        <v>69.433000000000007</v>
      </c>
      <c r="D45" s="1">
        <v>4.75</v>
      </c>
    </row>
    <row r="46" spans="1:4" x14ac:dyDescent="0.25">
      <c r="A46" s="1">
        <v>7</v>
      </c>
      <c r="B46" s="1">
        <v>73.816000000000003</v>
      </c>
      <c r="C46" s="1">
        <v>69.483000000000004</v>
      </c>
      <c r="D46" s="1">
        <v>4.3159999999999998</v>
      </c>
    </row>
    <row r="47" spans="1:4" x14ac:dyDescent="0.25">
      <c r="A47" s="1">
        <v>8</v>
      </c>
      <c r="B47" s="1">
        <v>74.650000000000006</v>
      </c>
      <c r="C47" s="1">
        <v>69.599999999999994</v>
      </c>
      <c r="D47" s="1">
        <v>4.383</v>
      </c>
    </row>
    <row r="48" spans="1:4" x14ac:dyDescent="0.25">
      <c r="A48" s="1">
        <v>9</v>
      </c>
      <c r="B48" s="1">
        <v>74.066000000000003</v>
      </c>
      <c r="C48" s="1">
        <v>69.316000000000003</v>
      </c>
      <c r="D48" s="1">
        <v>4.6660000000000004</v>
      </c>
    </row>
    <row r="49" spans="1:4" x14ac:dyDescent="0.25">
      <c r="A49" s="1">
        <v>10</v>
      </c>
      <c r="B49" s="1">
        <v>73.849999999999994</v>
      </c>
      <c r="C49" s="1">
        <v>69.533000000000001</v>
      </c>
      <c r="D49" s="1">
        <v>4.3159999999999998</v>
      </c>
    </row>
    <row r="50" spans="1:4" x14ac:dyDescent="0.25">
      <c r="A50" s="3" t="s">
        <v>23</v>
      </c>
      <c r="B50" s="3">
        <f>AVERAGE(B40:B49)</f>
        <v>74.042900000000003</v>
      </c>
      <c r="C50" s="3">
        <f>AVERAGE(C40:C49)</f>
        <v>69.436700000000002</v>
      </c>
      <c r="D50" s="3">
        <f>AVERAGE(D40:D49)</f>
        <v>4.4762000000000004</v>
      </c>
    </row>
    <row r="51" spans="1:4" x14ac:dyDescent="0.25">
      <c r="A51" s="3" t="s">
        <v>24</v>
      </c>
      <c r="B51" s="3">
        <f>_xlfn.STDEV.P(B40:B49)</f>
        <v>0.25090255080409446</v>
      </c>
      <c r="C51" s="3">
        <f>_xlfn.STDEV.P(C40:C49)</f>
        <v>8.8107945158197185E-2</v>
      </c>
      <c r="D51" s="3">
        <f>_xlfn.STDEV.P(D40:D49)</f>
        <v>0.1726764604687043</v>
      </c>
    </row>
    <row r="52" spans="1:4" x14ac:dyDescent="0.25">
      <c r="A52" s="3" t="s">
        <v>25</v>
      </c>
      <c r="B52" s="3">
        <f>MIN(B40:B49)</f>
        <v>73.715999999999994</v>
      </c>
      <c r="C52" s="3">
        <f>MIN(C40:C49)</f>
        <v>69.316000000000003</v>
      </c>
      <c r="D52" s="3">
        <f>MIN(D40:D49)</f>
        <v>4.2830000000000004</v>
      </c>
    </row>
    <row r="53" spans="1:4" x14ac:dyDescent="0.25">
      <c r="A53" s="3" t="s">
        <v>26</v>
      </c>
      <c r="B53" s="3">
        <f>MAX(B40:B49)</f>
        <v>74.650000000000006</v>
      </c>
      <c r="C53" s="3">
        <f>MAX(C40:C49)</f>
        <v>69.599999999999994</v>
      </c>
      <c r="D53" s="3">
        <f>MAX(D40:D49)</f>
        <v>4.75</v>
      </c>
    </row>
  </sheetData>
  <mergeCells count="1">
    <mergeCell ref="A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31" workbookViewId="0">
      <selection activeCell="B38" sqref="B38:D48"/>
    </sheetView>
  </sheetViews>
  <sheetFormatPr defaultRowHeight="15" x14ac:dyDescent="0.25"/>
  <cols>
    <col min="1" max="1" width="29.7109375" customWidth="1"/>
    <col min="2" max="2" width="17.7109375" customWidth="1"/>
    <col min="3" max="3" width="17.28515625" customWidth="1"/>
    <col min="4" max="4" width="18.7109375" customWidth="1"/>
  </cols>
  <sheetData>
    <row r="1" spans="1:15" ht="23.25" x14ac:dyDescent="0.25">
      <c r="A1" s="9" t="s">
        <v>11</v>
      </c>
      <c r="B1" s="10"/>
      <c r="C1" s="10"/>
      <c r="D1" s="10"/>
    </row>
    <row r="2" spans="1:15" x14ac:dyDescent="0.25">
      <c r="A2" s="2" t="s">
        <v>13</v>
      </c>
      <c r="B2" s="1"/>
      <c r="C2" s="1"/>
      <c r="D2" s="1"/>
    </row>
    <row r="3" spans="1:15" x14ac:dyDescent="0.25">
      <c r="A3" s="2" t="s">
        <v>14</v>
      </c>
      <c r="B3" s="1"/>
      <c r="C3" s="1"/>
      <c r="D3" s="1"/>
    </row>
    <row r="4" spans="1:15" x14ac:dyDescent="0.25">
      <c r="A4" s="2" t="s">
        <v>15</v>
      </c>
      <c r="B4" s="1"/>
      <c r="C4" s="1"/>
      <c r="D4" s="1"/>
    </row>
    <row r="5" spans="1:15" x14ac:dyDescent="0.25">
      <c r="A5" s="1"/>
      <c r="B5" s="1"/>
      <c r="C5" s="1"/>
      <c r="D5" s="1"/>
    </row>
    <row r="6" spans="1:15" x14ac:dyDescent="0.25">
      <c r="A6" s="2" t="s">
        <v>4</v>
      </c>
      <c r="B6" s="2" t="s">
        <v>5</v>
      </c>
      <c r="C6" s="2" t="s">
        <v>6</v>
      </c>
      <c r="D6" s="2" t="s">
        <v>7</v>
      </c>
    </row>
    <row r="7" spans="1:15" x14ac:dyDescent="0.25">
      <c r="A7" s="1">
        <v>1</v>
      </c>
      <c r="B7" s="1">
        <v>100.18300000000001</v>
      </c>
      <c r="C7" s="1">
        <v>0.63300000000000001</v>
      </c>
      <c r="D7" s="1">
        <v>99.965999999999994</v>
      </c>
    </row>
    <row r="8" spans="1:15" x14ac:dyDescent="0.25">
      <c r="A8" s="1">
        <v>2</v>
      </c>
      <c r="B8" s="1">
        <v>101.366</v>
      </c>
      <c r="C8" s="1">
        <v>0.6</v>
      </c>
      <c r="D8" s="1">
        <v>99.965999999999994</v>
      </c>
    </row>
    <row r="9" spans="1:15" x14ac:dyDescent="0.25">
      <c r="A9" s="1">
        <v>3</v>
      </c>
      <c r="B9" s="1">
        <v>102.003</v>
      </c>
      <c r="C9" s="1">
        <v>0.53300000000000003</v>
      </c>
      <c r="D9" s="1">
        <v>100.76600000000001</v>
      </c>
    </row>
    <row r="10" spans="1:15" x14ac:dyDescent="0.25">
      <c r="A10" s="1">
        <v>4</v>
      </c>
      <c r="B10" s="1">
        <v>100.71599999999999</v>
      </c>
      <c r="C10" s="1">
        <v>0.66600000000000004</v>
      </c>
      <c r="D10" s="1">
        <v>99.566000000000003</v>
      </c>
    </row>
    <row r="11" spans="1:15" x14ac:dyDescent="0.25">
      <c r="A11" s="1">
        <v>5</v>
      </c>
      <c r="B11" s="1">
        <v>101.7</v>
      </c>
      <c r="C11" s="1">
        <v>0.53300000000000003</v>
      </c>
      <c r="D11" s="1">
        <v>100.76600000000001</v>
      </c>
      <c r="L11" s="3"/>
      <c r="M11" s="1"/>
      <c r="N11" s="1"/>
      <c r="O11" s="3"/>
    </row>
    <row r="12" spans="1:15" x14ac:dyDescent="0.25">
      <c r="A12" s="1">
        <v>6</v>
      </c>
      <c r="B12" s="1">
        <v>101.4</v>
      </c>
      <c r="C12" s="1">
        <v>0.6</v>
      </c>
      <c r="D12" s="1">
        <v>100.51600000000001</v>
      </c>
      <c r="L12" s="3"/>
      <c r="M12" s="1"/>
      <c r="N12" s="1"/>
      <c r="O12" s="3"/>
    </row>
    <row r="13" spans="1:15" x14ac:dyDescent="0.25">
      <c r="A13" s="1">
        <v>7</v>
      </c>
      <c r="B13" s="1">
        <v>100.833</v>
      </c>
      <c r="C13" s="1">
        <v>0.45</v>
      </c>
      <c r="D13" s="1">
        <v>99.516000000000005</v>
      </c>
      <c r="L13" s="3"/>
      <c r="M13" s="1"/>
      <c r="N13" s="1"/>
      <c r="O13" s="3"/>
    </row>
    <row r="14" spans="1:15" x14ac:dyDescent="0.25">
      <c r="A14" s="1">
        <v>8</v>
      </c>
      <c r="B14" s="1">
        <v>100.95</v>
      </c>
      <c r="C14" s="1">
        <v>0.6</v>
      </c>
      <c r="D14" s="1">
        <v>99.766000000000005</v>
      </c>
      <c r="L14" s="3"/>
      <c r="M14" s="1"/>
      <c r="N14" s="1"/>
      <c r="O14" s="3"/>
    </row>
    <row r="15" spans="1:15" x14ac:dyDescent="0.25">
      <c r="A15" s="1">
        <v>9</v>
      </c>
      <c r="B15" s="1">
        <v>101.116</v>
      </c>
      <c r="C15" s="1">
        <v>0.6</v>
      </c>
      <c r="D15" s="1">
        <v>99.7</v>
      </c>
    </row>
    <row r="16" spans="1:15" x14ac:dyDescent="0.25">
      <c r="A16" s="1">
        <v>10</v>
      </c>
      <c r="B16" s="1">
        <v>100.816</v>
      </c>
      <c r="C16" s="1">
        <v>0.66600000000000004</v>
      </c>
      <c r="D16" s="1">
        <v>99.516000000000005</v>
      </c>
    </row>
    <row r="17" spans="1:4" x14ac:dyDescent="0.25">
      <c r="A17" s="3" t="s">
        <v>23</v>
      </c>
      <c r="B17" s="3">
        <f>AVERAGE(B7:B16)</f>
        <v>101.10830000000001</v>
      </c>
      <c r="C17" s="3">
        <f>AVERAGE(C7:C16)</f>
        <v>0.58809999999999996</v>
      </c>
      <c r="D17" s="3">
        <f>AVERAGE(D7:D16)</f>
        <v>100.0044</v>
      </c>
    </row>
    <row r="18" spans="1:4" x14ac:dyDescent="0.25">
      <c r="A18" s="3" t="s">
        <v>24</v>
      </c>
      <c r="B18" s="3">
        <f>_xlfn.STDEV.P(B7:B16)</f>
        <v>0.49985218815165722</v>
      </c>
      <c r="C18" s="3">
        <f>_xlfn.STDEV.P(C7:C16)</f>
        <v>6.3137073102893668E-2</v>
      </c>
      <c r="D18" s="3">
        <f>_xlfn.STDEV.P(D7:D16)</f>
        <v>0.47365709115350585</v>
      </c>
    </row>
    <row r="19" spans="1:4" x14ac:dyDescent="0.25">
      <c r="A19" s="3" t="s">
        <v>25</v>
      </c>
      <c r="B19" s="3">
        <f>MIN(B7:B16)</f>
        <v>100.18300000000001</v>
      </c>
      <c r="C19" s="3">
        <f>MIN(C7:C16)</f>
        <v>0.45</v>
      </c>
      <c r="D19" s="3">
        <f>MIN(D7:D16)</f>
        <v>99.516000000000005</v>
      </c>
    </row>
    <row r="20" spans="1:4" x14ac:dyDescent="0.25">
      <c r="A20" s="3" t="s">
        <v>26</v>
      </c>
      <c r="B20" s="3">
        <f>MAX(B7:B16)</f>
        <v>102.003</v>
      </c>
      <c r="C20" s="3">
        <f>MAX(C7:C16)</f>
        <v>0.66600000000000004</v>
      </c>
      <c r="D20" s="3">
        <f>MAX(D7:D16)</f>
        <v>100.76600000000001</v>
      </c>
    </row>
    <row r="21" spans="1:4" x14ac:dyDescent="0.25">
      <c r="A21" s="1"/>
      <c r="B21" s="1"/>
      <c r="C21" s="1"/>
      <c r="D21" s="1"/>
    </row>
    <row r="22" spans="1:4" x14ac:dyDescent="0.25">
      <c r="A22" s="2" t="s">
        <v>8</v>
      </c>
      <c r="B22" s="2" t="s">
        <v>5</v>
      </c>
      <c r="C22" s="2" t="s">
        <v>6</v>
      </c>
      <c r="D22" s="2" t="s">
        <v>7</v>
      </c>
    </row>
    <row r="23" spans="1:4" x14ac:dyDescent="0.25">
      <c r="A23" s="1">
        <v>1</v>
      </c>
      <c r="B23" s="1">
        <v>208.53299999999999</v>
      </c>
      <c r="C23" s="1">
        <v>208.53299999999999</v>
      </c>
      <c r="D23" s="1">
        <v>0</v>
      </c>
    </row>
    <row r="24" spans="1:4" x14ac:dyDescent="0.25">
      <c r="A24" s="1">
        <v>2</v>
      </c>
      <c r="B24" s="1">
        <v>210.35</v>
      </c>
      <c r="C24" s="1">
        <v>210.53299999999999</v>
      </c>
      <c r="D24" s="1">
        <v>1.6E-2</v>
      </c>
    </row>
    <row r="25" spans="1:4" x14ac:dyDescent="0.25">
      <c r="A25" s="1">
        <v>3</v>
      </c>
      <c r="B25" s="1">
        <v>209.28299999999999</v>
      </c>
      <c r="C25" s="1">
        <v>209.26599999999999</v>
      </c>
      <c r="D25" s="1">
        <v>1.6E-2</v>
      </c>
    </row>
    <row r="26" spans="1:4" x14ac:dyDescent="0.25">
      <c r="A26" s="1">
        <v>4</v>
      </c>
      <c r="B26" s="1">
        <v>211.13300000000001</v>
      </c>
      <c r="C26" s="1">
        <v>211.13300000000001</v>
      </c>
      <c r="D26" s="1">
        <v>0</v>
      </c>
    </row>
    <row r="27" spans="1:4" x14ac:dyDescent="0.25">
      <c r="A27" s="1">
        <v>5</v>
      </c>
      <c r="B27" s="1">
        <v>208.566</v>
      </c>
      <c r="C27" s="1">
        <v>208.95</v>
      </c>
      <c r="D27" s="1">
        <v>1.6E-2</v>
      </c>
    </row>
    <row r="28" spans="1:4" x14ac:dyDescent="0.25">
      <c r="A28" s="1">
        <v>6</v>
      </c>
      <c r="B28" s="1">
        <v>210.51599999999999</v>
      </c>
      <c r="C28" s="1">
        <v>210.51599999999999</v>
      </c>
      <c r="D28" s="1">
        <v>0</v>
      </c>
    </row>
    <row r="29" spans="1:4" x14ac:dyDescent="0.25">
      <c r="A29" s="1">
        <v>7</v>
      </c>
      <c r="B29" s="1">
        <v>208.7</v>
      </c>
      <c r="C29" s="1">
        <v>208.7</v>
      </c>
      <c r="D29" s="1">
        <v>0</v>
      </c>
    </row>
    <row r="30" spans="1:4" x14ac:dyDescent="0.25">
      <c r="A30" s="1">
        <v>8</v>
      </c>
      <c r="B30" s="1">
        <v>210.983</v>
      </c>
      <c r="C30" s="1">
        <v>210.98</v>
      </c>
      <c r="D30" s="1">
        <v>0</v>
      </c>
    </row>
    <row r="31" spans="1:4" x14ac:dyDescent="0.25">
      <c r="A31" s="1">
        <v>9</v>
      </c>
      <c r="B31" s="1">
        <v>209.63300000000001</v>
      </c>
      <c r="C31" s="1">
        <v>209.63300000000001</v>
      </c>
      <c r="D31" s="1">
        <v>0</v>
      </c>
    </row>
    <row r="32" spans="1:4" x14ac:dyDescent="0.25">
      <c r="A32" s="1">
        <v>10</v>
      </c>
      <c r="B32" s="1">
        <v>209.1</v>
      </c>
      <c r="C32" s="1">
        <v>209.1</v>
      </c>
      <c r="D32" s="1">
        <v>0</v>
      </c>
    </row>
    <row r="33" spans="1:4" x14ac:dyDescent="0.25">
      <c r="A33" s="3" t="s">
        <v>23</v>
      </c>
      <c r="B33" s="3">
        <f>AVERAGE(B23:B32)</f>
        <v>209.6797</v>
      </c>
      <c r="C33" s="3">
        <f>AVERAGE(C23:C32)</f>
        <v>209.73439999999999</v>
      </c>
      <c r="D33" s="3">
        <f>AVERAGE(D23:D32)</f>
        <v>4.8000000000000004E-3</v>
      </c>
    </row>
    <row r="34" spans="1:4" x14ac:dyDescent="0.25">
      <c r="A34" s="3" t="s">
        <v>24</v>
      </c>
      <c r="B34" s="3">
        <f>_xlfn.STDEV.P(B23:B32)</f>
        <v>0.94710274521828297</v>
      </c>
      <c r="C34" s="3">
        <f>_xlfn.STDEV.P(C23:C32)</f>
        <v>0.92287780339544701</v>
      </c>
      <c r="D34" s="3">
        <f>_xlfn.STDEV.P(D23:D32)</f>
        <v>7.3321211119293447E-3</v>
      </c>
    </row>
    <row r="35" spans="1:4" x14ac:dyDescent="0.25">
      <c r="A35" s="3" t="s">
        <v>25</v>
      </c>
      <c r="B35" s="3">
        <f>MIN(B23:B32)</f>
        <v>208.53299999999999</v>
      </c>
      <c r="C35" s="3">
        <f>MIN(C23:C32)</f>
        <v>208.53299999999999</v>
      </c>
      <c r="D35" s="3">
        <f>MIN(D23:D32)</f>
        <v>0</v>
      </c>
    </row>
    <row r="36" spans="1:4" x14ac:dyDescent="0.25">
      <c r="A36" s="3" t="s">
        <v>26</v>
      </c>
      <c r="B36" s="3">
        <f>MAX(B23:B32)</f>
        <v>211.13300000000001</v>
      </c>
      <c r="C36" s="3">
        <f>MAX(C23:C32)</f>
        <v>211.13300000000001</v>
      </c>
      <c r="D36" s="3">
        <f>MAX(D23:D32)</f>
        <v>1.6E-2</v>
      </c>
    </row>
    <row r="37" spans="1:4" x14ac:dyDescent="0.25">
      <c r="A37" s="1"/>
      <c r="B37" s="1"/>
      <c r="C37" s="1"/>
      <c r="D37" s="1"/>
    </row>
    <row r="38" spans="1:4" x14ac:dyDescent="0.25">
      <c r="A38" s="2" t="s">
        <v>9</v>
      </c>
      <c r="B38" s="2" t="s">
        <v>5</v>
      </c>
      <c r="C38" s="2" t="s">
        <v>6</v>
      </c>
      <c r="D38" s="2" t="s">
        <v>7</v>
      </c>
    </row>
    <row r="39" spans="1:4" x14ac:dyDescent="0.25">
      <c r="A39" s="1">
        <v>1</v>
      </c>
      <c r="B39" s="1">
        <v>73.95</v>
      </c>
      <c r="C39" s="1">
        <v>69.415999999999997</v>
      </c>
      <c r="D39" s="1">
        <v>4.5330000000000004</v>
      </c>
    </row>
    <row r="40" spans="1:4" x14ac:dyDescent="0.25">
      <c r="A40" s="1">
        <v>2</v>
      </c>
      <c r="B40" s="1">
        <v>74.165999999999997</v>
      </c>
      <c r="C40" s="1">
        <v>69.516000000000005</v>
      </c>
      <c r="D40" s="1">
        <v>4.6500000000000004</v>
      </c>
    </row>
    <row r="41" spans="1:4" x14ac:dyDescent="0.25">
      <c r="A41" s="1">
        <v>3</v>
      </c>
      <c r="B41" s="1">
        <v>74.183000000000007</v>
      </c>
      <c r="C41" s="1">
        <v>69.533000000000001</v>
      </c>
      <c r="D41" s="1">
        <v>4.6500000000000004</v>
      </c>
    </row>
    <row r="42" spans="1:4" x14ac:dyDescent="0.25">
      <c r="A42" s="1">
        <v>4</v>
      </c>
      <c r="B42" s="1">
        <v>74.599999999999994</v>
      </c>
      <c r="C42" s="1">
        <v>69.483000000000004</v>
      </c>
      <c r="D42" s="1">
        <v>4.516</v>
      </c>
    </row>
    <row r="43" spans="1:4" x14ac:dyDescent="0.25">
      <c r="A43" s="1">
        <v>5</v>
      </c>
      <c r="B43" s="1">
        <v>74.266000000000005</v>
      </c>
      <c r="C43" s="1">
        <v>69.5</v>
      </c>
      <c r="D43" s="1">
        <v>4.766</v>
      </c>
    </row>
    <row r="44" spans="1:4" x14ac:dyDescent="0.25">
      <c r="A44" s="1">
        <v>6</v>
      </c>
      <c r="B44" s="1">
        <v>74.066000000000003</v>
      </c>
      <c r="C44" s="1">
        <v>69.599999999999994</v>
      </c>
      <c r="D44" s="1">
        <v>4.45</v>
      </c>
    </row>
    <row r="45" spans="1:4" x14ac:dyDescent="0.25">
      <c r="A45" s="1">
        <v>7</v>
      </c>
      <c r="B45" s="1">
        <v>74.5</v>
      </c>
      <c r="C45" s="1">
        <v>69.8</v>
      </c>
      <c r="D45" s="1">
        <v>4.7</v>
      </c>
    </row>
    <row r="46" spans="1:4" x14ac:dyDescent="0.25">
      <c r="A46" s="1">
        <v>8</v>
      </c>
      <c r="B46" s="1">
        <v>74.316000000000003</v>
      </c>
      <c r="C46" s="1">
        <v>69.382999999999996</v>
      </c>
      <c r="D46" s="1">
        <v>4.9000000000000004</v>
      </c>
    </row>
    <row r="47" spans="1:4" x14ac:dyDescent="0.25">
      <c r="A47" s="1">
        <v>9</v>
      </c>
      <c r="B47" s="1">
        <v>74.2</v>
      </c>
      <c r="C47" s="1">
        <v>69.465999999999994</v>
      </c>
      <c r="D47" s="1">
        <v>4.7329999999999997</v>
      </c>
    </row>
    <row r="48" spans="1:4" x14ac:dyDescent="0.25">
      <c r="A48" s="1">
        <v>10</v>
      </c>
      <c r="B48" s="1">
        <v>74.132999999999996</v>
      </c>
      <c r="C48" s="1">
        <v>69.632999999999996</v>
      </c>
      <c r="D48" s="1">
        <v>4.5</v>
      </c>
    </row>
    <row r="49" spans="1:4" x14ac:dyDescent="0.25">
      <c r="A49" s="3" t="s">
        <v>23</v>
      </c>
      <c r="B49" s="3">
        <f>AVERAGE(B39:B48)</f>
        <v>74.238000000000014</v>
      </c>
      <c r="C49" s="3">
        <f>AVERAGE(C39:C48)</f>
        <v>69.533000000000001</v>
      </c>
      <c r="D49" s="3">
        <f>AVERAGE(D39:D48)</f>
        <v>4.6397999999999993</v>
      </c>
    </row>
    <row r="50" spans="1:4" x14ac:dyDescent="0.25">
      <c r="A50" s="3" t="s">
        <v>24</v>
      </c>
      <c r="B50" s="3">
        <f>_xlfn.STDEV.P(B39:B48)</f>
        <v>0.18432634103675866</v>
      </c>
      <c r="C50" s="3">
        <f>_xlfn.STDEV.P(C39:C48)</f>
        <v>0.1141639172418322</v>
      </c>
      <c r="D50" s="3">
        <f>_xlfn.STDEV.P(D39:D48)</f>
        <v>0.13358502910131809</v>
      </c>
    </row>
    <row r="51" spans="1:4" x14ac:dyDescent="0.25">
      <c r="A51" s="3" t="s">
        <v>25</v>
      </c>
      <c r="B51" s="3">
        <f>MIN(B39:B48)</f>
        <v>73.95</v>
      </c>
      <c r="C51" s="3">
        <f>MIN(C39:C48)</f>
        <v>69.382999999999996</v>
      </c>
      <c r="D51" s="3">
        <f>MIN(D39:D48)</f>
        <v>4.45</v>
      </c>
    </row>
    <row r="52" spans="1:4" x14ac:dyDescent="0.25">
      <c r="A52" s="3" t="s">
        <v>26</v>
      </c>
      <c r="B52" s="3">
        <f>MAX(B39:B48)</f>
        <v>74.599999999999994</v>
      </c>
      <c r="C52" s="3">
        <f>MAX(C39:C48)</f>
        <v>69.8</v>
      </c>
      <c r="D52" s="3">
        <f>MAX(D39:D48)</f>
        <v>4.9000000000000004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20" workbookViewId="0">
      <selection activeCell="B38" sqref="B38:D48"/>
    </sheetView>
  </sheetViews>
  <sheetFormatPr defaultRowHeight="15" x14ac:dyDescent="0.25"/>
  <cols>
    <col min="1" max="1" width="30.5703125" customWidth="1"/>
    <col min="2" max="3" width="15.7109375" customWidth="1"/>
    <col min="4" max="4" width="15.5703125" customWidth="1"/>
  </cols>
  <sheetData>
    <row r="1" spans="1:4" ht="23.25" x14ac:dyDescent="0.35">
      <c r="A1" s="8" t="s">
        <v>10</v>
      </c>
      <c r="B1" s="8"/>
      <c r="C1" s="8"/>
      <c r="D1" s="8"/>
    </row>
    <row r="2" spans="1:4" x14ac:dyDescent="0.25">
      <c r="A2" s="2" t="s">
        <v>16</v>
      </c>
      <c r="B2" s="1"/>
      <c r="C2" s="1"/>
      <c r="D2" s="1"/>
    </row>
    <row r="3" spans="1:4" x14ac:dyDescent="0.25">
      <c r="A3" s="2" t="s">
        <v>17</v>
      </c>
      <c r="B3" s="1"/>
      <c r="C3" s="1"/>
      <c r="D3" s="1"/>
    </row>
    <row r="4" spans="1:4" x14ac:dyDescent="0.25">
      <c r="A4" s="2" t="s">
        <v>18</v>
      </c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2" t="s">
        <v>4</v>
      </c>
      <c r="B6" s="2" t="s">
        <v>5</v>
      </c>
      <c r="C6" s="2" t="s">
        <v>6</v>
      </c>
      <c r="D6" s="2" t="s">
        <v>7</v>
      </c>
    </row>
    <row r="7" spans="1:4" x14ac:dyDescent="0.25">
      <c r="A7" s="1">
        <v>1</v>
      </c>
      <c r="B7" s="1">
        <v>102.116</v>
      </c>
      <c r="C7" s="1">
        <v>0.45</v>
      </c>
      <c r="D7" s="1">
        <v>101.45</v>
      </c>
    </row>
    <row r="8" spans="1:4" x14ac:dyDescent="0.25">
      <c r="A8" s="1">
        <v>2</v>
      </c>
      <c r="B8" s="1">
        <v>102.066</v>
      </c>
      <c r="C8" s="1">
        <v>0.433</v>
      </c>
      <c r="D8" s="1">
        <v>101.4</v>
      </c>
    </row>
    <row r="9" spans="1:4" x14ac:dyDescent="0.25">
      <c r="A9" s="1">
        <v>3</v>
      </c>
      <c r="B9" s="1">
        <v>101.76600000000001</v>
      </c>
      <c r="C9" s="1">
        <v>0.6</v>
      </c>
      <c r="D9" s="1">
        <v>100.9</v>
      </c>
    </row>
    <row r="10" spans="1:4" x14ac:dyDescent="0.25">
      <c r="A10" s="1">
        <v>4</v>
      </c>
      <c r="B10" s="1">
        <v>101.416</v>
      </c>
      <c r="C10" s="1">
        <v>0.48299999999999998</v>
      </c>
      <c r="D10" s="1">
        <v>100.75</v>
      </c>
    </row>
    <row r="11" spans="1:4" x14ac:dyDescent="0.25">
      <c r="A11" s="1">
        <v>5</v>
      </c>
      <c r="B11" s="1">
        <v>100.833</v>
      </c>
      <c r="C11" s="1">
        <v>0.61599999999999999</v>
      </c>
      <c r="D11" s="1">
        <v>99.983000000000004</v>
      </c>
    </row>
    <row r="12" spans="1:4" x14ac:dyDescent="0.25">
      <c r="A12" s="1">
        <v>6</v>
      </c>
      <c r="B12" s="1">
        <v>101.066</v>
      </c>
      <c r="C12" s="1">
        <v>0.53300000000000003</v>
      </c>
      <c r="D12" s="1">
        <v>100.283</v>
      </c>
    </row>
    <row r="13" spans="1:4" x14ac:dyDescent="0.25">
      <c r="A13" s="1">
        <v>7</v>
      </c>
      <c r="B13" s="1">
        <v>101.26600000000001</v>
      </c>
      <c r="C13" s="1">
        <v>0.6</v>
      </c>
      <c r="D13" s="1">
        <v>100.333</v>
      </c>
    </row>
    <row r="14" spans="1:4" x14ac:dyDescent="0.25">
      <c r="A14" s="1">
        <v>8</v>
      </c>
      <c r="B14" s="1">
        <v>101.65</v>
      </c>
      <c r="C14" s="1">
        <v>0.48299999999999998</v>
      </c>
      <c r="D14" s="1">
        <v>100.866</v>
      </c>
    </row>
    <row r="15" spans="1:4" x14ac:dyDescent="0.25">
      <c r="A15" s="1">
        <v>9</v>
      </c>
      <c r="B15" s="1">
        <v>102.46599999999999</v>
      </c>
      <c r="C15" s="1">
        <v>0.71599999999999997</v>
      </c>
      <c r="D15" s="1">
        <v>101.5</v>
      </c>
    </row>
    <row r="16" spans="1:4" x14ac:dyDescent="0.25">
      <c r="A16" s="1">
        <v>10</v>
      </c>
      <c r="B16" s="1">
        <v>102.383</v>
      </c>
      <c r="C16" s="1">
        <v>0.56599999999999995</v>
      </c>
      <c r="D16" s="1">
        <v>101.55</v>
      </c>
    </row>
    <row r="17" spans="1:4" x14ac:dyDescent="0.25">
      <c r="A17" s="3" t="s">
        <v>23</v>
      </c>
      <c r="B17" s="3">
        <f>AVERAGE(B7:B16)</f>
        <v>101.7028</v>
      </c>
      <c r="C17" s="3">
        <f>AVERAGE(C7:C16)</f>
        <v>0.54800000000000004</v>
      </c>
      <c r="D17" s="3">
        <f>AVERAGE(D7:D16)</f>
        <v>100.90149999999998</v>
      </c>
    </row>
    <row r="18" spans="1:4" x14ac:dyDescent="0.25">
      <c r="A18" s="3" t="s">
        <v>24</v>
      </c>
      <c r="B18" s="3">
        <f>_xlfn.STDEV.P(B7:B16)</f>
        <v>0.52817531180470589</v>
      </c>
      <c r="C18" s="3">
        <f>_xlfn.STDEV.P(C7:C16)</f>
        <v>8.3716187204148251E-2</v>
      </c>
      <c r="D18" s="3">
        <f>_xlfn.STDEV.P(D7:D16)</f>
        <v>0.53867434503603362</v>
      </c>
    </row>
    <row r="19" spans="1:4" x14ac:dyDescent="0.25">
      <c r="A19" s="3" t="s">
        <v>25</v>
      </c>
      <c r="B19" s="3">
        <f>MIN(B7:B16)</f>
        <v>100.833</v>
      </c>
      <c r="C19" s="3">
        <f>MIN(C7:C16)</f>
        <v>0.433</v>
      </c>
      <c r="D19" s="3">
        <f>MIN(D7:D16)</f>
        <v>99.983000000000004</v>
      </c>
    </row>
    <row r="20" spans="1:4" x14ac:dyDescent="0.25">
      <c r="A20" s="3" t="s">
        <v>26</v>
      </c>
      <c r="B20" s="3">
        <f>MAX(B7:B16)</f>
        <v>102.46599999999999</v>
      </c>
      <c r="C20" s="3">
        <f>MAX(C7:C16)</f>
        <v>0.71599999999999997</v>
      </c>
      <c r="D20" s="3">
        <f>MAX(D7:D16)</f>
        <v>101.55</v>
      </c>
    </row>
    <row r="22" spans="1:4" x14ac:dyDescent="0.25">
      <c r="A22" s="2" t="s">
        <v>8</v>
      </c>
      <c r="B22" s="2" t="s">
        <v>5</v>
      </c>
      <c r="C22" s="2" t="s">
        <v>6</v>
      </c>
      <c r="D22" s="2" t="s">
        <v>7</v>
      </c>
    </row>
    <row r="23" spans="1:4" x14ac:dyDescent="0.25">
      <c r="A23" s="1">
        <v>1</v>
      </c>
      <c r="B23" s="1">
        <v>209.233</v>
      </c>
      <c r="C23" s="1">
        <v>209.21600000000001</v>
      </c>
      <c r="D23" s="1">
        <v>1.6E-2</v>
      </c>
    </row>
    <row r="24" spans="1:4" x14ac:dyDescent="0.25">
      <c r="A24" s="1">
        <v>2</v>
      </c>
      <c r="B24" s="1">
        <v>208.96600000000001</v>
      </c>
      <c r="C24" s="1">
        <v>208.95</v>
      </c>
      <c r="D24" s="1">
        <v>1.6E-2</v>
      </c>
    </row>
    <row r="25" spans="1:4" x14ac:dyDescent="0.25">
      <c r="A25" s="1">
        <v>3</v>
      </c>
      <c r="B25" s="1">
        <v>211.916</v>
      </c>
      <c r="C25" s="1">
        <v>211.916</v>
      </c>
      <c r="D25" s="1">
        <v>0</v>
      </c>
    </row>
    <row r="26" spans="1:4" x14ac:dyDescent="0.25">
      <c r="A26" s="1">
        <v>4</v>
      </c>
      <c r="B26" s="1">
        <v>208.983</v>
      </c>
      <c r="C26" s="1">
        <v>208.95</v>
      </c>
      <c r="D26" s="1">
        <v>1.6E-2</v>
      </c>
    </row>
    <row r="27" spans="1:4" x14ac:dyDescent="0.25">
      <c r="A27" s="1">
        <v>5</v>
      </c>
      <c r="B27" s="1">
        <v>208.86600000000001</v>
      </c>
      <c r="C27" s="1">
        <v>208.85</v>
      </c>
      <c r="D27" s="1">
        <v>1.6E-2</v>
      </c>
    </row>
    <row r="28" spans="1:4" x14ac:dyDescent="0.25">
      <c r="A28" s="1">
        <v>6</v>
      </c>
      <c r="B28" s="1">
        <v>210.3</v>
      </c>
      <c r="C28" s="1">
        <v>210.3</v>
      </c>
      <c r="D28" s="1">
        <v>0</v>
      </c>
    </row>
    <row r="29" spans="1:4" x14ac:dyDescent="0.25">
      <c r="A29" s="1">
        <v>7</v>
      </c>
      <c r="B29" s="1">
        <v>209.15</v>
      </c>
      <c r="C29" s="1">
        <v>209.15</v>
      </c>
      <c r="D29" s="1">
        <v>0</v>
      </c>
    </row>
    <row r="30" spans="1:4" x14ac:dyDescent="0.25">
      <c r="A30" s="1">
        <v>8</v>
      </c>
      <c r="B30" s="1">
        <v>208.9</v>
      </c>
      <c r="C30" s="1">
        <v>209.9</v>
      </c>
      <c r="D30" s="1">
        <v>0</v>
      </c>
    </row>
    <row r="31" spans="1:4" x14ac:dyDescent="0.25">
      <c r="A31" s="1">
        <v>9</v>
      </c>
      <c r="B31" s="1">
        <v>208.76599999999999</v>
      </c>
      <c r="C31" s="1">
        <v>208.76599999999999</v>
      </c>
      <c r="D31" s="1">
        <v>0</v>
      </c>
    </row>
    <row r="32" spans="1:4" x14ac:dyDescent="0.25">
      <c r="A32" s="1">
        <v>10</v>
      </c>
      <c r="B32" s="1">
        <v>208.86600000000001</v>
      </c>
      <c r="C32" s="1">
        <v>208.86600000000001</v>
      </c>
      <c r="D32" s="1">
        <v>0</v>
      </c>
    </row>
    <row r="33" spans="1:4" x14ac:dyDescent="0.25">
      <c r="A33" s="3" t="s">
        <v>23</v>
      </c>
      <c r="B33" s="3">
        <f>AVERAGE(B23:B32)</f>
        <v>209.39460000000003</v>
      </c>
      <c r="C33" s="3">
        <f>AVERAGE(C23:C32)</f>
        <v>209.4864</v>
      </c>
      <c r="D33" s="3">
        <f>AVERAGE(D23:D32)</f>
        <v>6.4000000000000003E-3</v>
      </c>
    </row>
    <row r="34" spans="1:4" x14ac:dyDescent="0.25">
      <c r="A34" s="3" t="s">
        <v>24</v>
      </c>
      <c r="B34" s="3">
        <f>_xlfn.STDEV.P(B23:B32)</f>
        <v>0.93887519937422814</v>
      </c>
      <c r="C34" s="3">
        <f>_xlfn.STDEV.P(C23:C32)</f>
        <v>0.93843350323824359</v>
      </c>
      <c r="D34" s="3">
        <f>_xlfn.STDEV.P(D23:D32)</f>
        <v>7.8383671769061691E-3</v>
      </c>
    </row>
    <row r="35" spans="1:4" x14ac:dyDescent="0.25">
      <c r="A35" s="3" t="s">
        <v>25</v>
      </c>
      <c r="B35" s="3">
        <f>MIN(B23:B32)</f>
        <v>208.76599999999999</v>
      </c>
      <c r="C35" s="3">
        <f>MIN(C23:C32)</f>
        <v>208.76599999999999</v>
      </c>
      <c r="D35" s="3">
        <f>MIN(D23:D32)</f>
        <v>0</v>
      </c>
    </row>
    <row r="36" spans="1:4" x14ac:dyDescent="0.25">
      <c r="A36" s="3" t="s">
        <v>26</v>
      </c>
      <c r="B36" s="3">
        <f>MAX(B23:B32)</f>
        <v>211.916</v>
      </c>
      <c r="C36" s="3">
        <f>MAX(C23:C32)</f>
        <v>211.916</v>
      </c>
      <c r="D36" s="3">
        <f>MAX(D23:D32)</f>
        <v>1.6E-2</v>
      </c>
    </row>
    <row r="38" spans="1:4" x14ac:dyDescent="0.25">
      <c r="A38" s="2" t="s">
        <v>9</v>
      </c>
      <c r="B38" s="2" t="s">
        <v>5</v>
      </c>
      <c r="C38" s="2" t="s">
        <v>6</v>
      </c>
      <c r="D38" s="2" t="s">
        <v>7</v>
      </c>
    </row>
    <row r="39" spans="1:4" x14ac:dyDescent="0.25">
      <c r="A39" s="1">
        <v>1</v>
      </c>
      <c r="B39" s="1">
        <v>74.332999999999998</v>
      </c>
      <c r="C39" s="1">
        <v>69.415999999999997</v>
      </c>
      <c r="D39" s="1">
        <v>4.8659999999999997</v>
      </c>
    </row>
    <row r="40" spans="1:4" x14ac:dyDescent="0.25">
      <c r="A40" s="1">
        <v>2</v>
      </c>
      <c r="B40" s="1">
        <v>74.033000000000001</v>
      </c>
      <c r="C40" s="1">
        <v>69.516000000000005</v>
      </c>
      <c r="D40" s="1">
        <v>4.4660000000000002</v>
      </c>
    </row>
    <row r="41" spans="1:4" x14ac:dyDescent="0.25">
      <c r="A41" s="1">
        <v>3</v>
      </c>
      <c r="B41" s="1">
        <v>74.316000000000003</v>
      </c>
      <c r="C41" s="1">
        <v>69.7</v>
      </c>
      <c r="D41" s="1">
        <v>4.5659999999999998</v>
      </c>
    </row>
    <row r="42" spans="1:4" x14ac:dyDescent="0.25">
      <c r="A42" s="1">
        <v>4</v>
      </c>
      <c r="B42" s="1">
        <v>74.132999999999996</v>
      </c>
      <c r="C42" s="1">
        <v>69.566000000000003</v>
      </c>
      <c r="D42" s="1">
        <v>4.5659999999999998</v>
      </c>
    </row>
    <row r="43" spans="1:4" x14ac:dyDescent="0.25">
      <c r="A43" s="1">
        <v>5</v>
      </c>
      <c r="B43" s="1">
        <v>74.445999999999998</v>
      </c>
      <c r="C43" s="1">
        <v>69.882999999999996</v>
      </c>
      <c r="D43" s="1">
        <v>4.5830000000000002</v>
      </c>
    </row>
    <row r="44" spans="1:4" x14ac:dyDescent="0.25">
      <c r="A44" s="1">
        <v>6</v>
      </c>
      <c r="B44" s="1">
        <v>73.965999999999994</v>
      </c>
      <c r="C44" s="1">
        <v>69.45</v>
      </c>
      <c r="D44" s="1">
        <v>4.516</v>
      </c>
    </row>
    <row r="45" spans="1:4" x14ac:dyDescent="0.25">
      <c r="A45" s="1">
        <v>7</v>
      </c>
      <c r="B45" s="1">
        <v>74.099999999999994</v>
      </c>
      <c r="C45" s="1">
        <v>69.55</v>
      </c>
      <c r="D45" s="1">
        <v>4.55</v>
      </c>
    </row>
    <row r="46" spans="1:4" x14ac:dyDescent="0.25">
      <c r="A46" s="1">
        <v>8</v>
      </c>
      <c r="B46" s="1">
        <v>74.433000000000007</v>
      </c>
      <c r="C46" s="1">
        <v>69.75</v>
      </c>
      <c r="D46" s="1">
        <v>4.5999999999999996</v>
      </c>
    </row>
    <row r="47" spans="1:4" x14ac:dyDescent="0.25">
      <c r="A47" s="1">
        <v>9</v>
      </c>
      <c r="B47" s="1">
        <v>74.733000000000004</v>
      </c>
      <c r="C47" s="1">
        <v>69.95</v>
      </c>
      <c r="D47" s="1">
        <v>4.7830000000000004</v>
      </c>
    </row>
    <row r="48" spans="1:4" x14ac:dyDescent="0.25">
      <c r="A48" s="1">
        <v>10</v>
      </c>
      <c r="B48" s="1">
        <v>74.349999999999994</v>
      </c>
      <c r="C48" s="1">
        <v>69.766000000000005</v>
      </c>
      <c r="D48" s="1">
        <v>4.5830000000000002</v>
      </c>
    </row>
    <row r="49" spans="1:4" x14ac:dyDescent="0.25">
      <c r="A49" s="3" t="s">
        <v>23</v>
      </c>
      <c r="B49" s="3">
        <f>AVERAGE(B39:B48)</f>
        <v>74.284300000000002</v>
      </c>
      <c r="C49" s="3">
        <f>AVERAGE(C39:C48)</f>
        <v>69.654699999999991</v>
      </c>
      <c r="D49" s="3">
        <f>AVERAGE(D39:D48)</f>
        <v>4.607899999999999</v>
      </c>
    </row>
    <row r="50" spans="1:4" x14ac:dyDescent="0.25">
      <c r="A50" s="3" t="s">
        <v>24</v>
      </c>
      <c r="B50" s="3">
        <f>_xlfn.STDEV.P(B39:B48)</f>
        <v>0.21877113612174962</v>
      </c>
      <c r="C50" s="3">
        <f>_xlfn.STDEV.P(C39:C48)</f>
        <v>0.17314505479510531</v>
      </c>
      <c r="D50" s="3">
        <f>_xlfn.STDEV.P(D39:D48)</f>
        <v>0.1157682598988168</v>
      </c>
    </row>
    <row r="51" spans="1:4" x14ac:dyDescent="0.25">
      <c r="A51" s="3" t="s">
        <v>25</v>
      </c>
      <c r="B51" s="3">
        <f>MIN(B39:B48)</f>
        <v>73.965999999999994</v>
      </c>
      <c r="C51" s="3">
        <f>MIN(C39:C48)</f>
        <v>69.415999999999997</v>
      </c>
      <c r="D51" s="3">
        <f>MIN(D39:D48)</f>
        <v>4.4660000000000002</v>
      </c>
    </row>
    <row r="52" spans="1:4" x14ac:dyDescent="0.25">
      <c r="A52" s="3" t="s">
        <v>26</v>
      </c>
      <c r="B52" s="3">
        <f>MAX(B39:B48)</f>
        <v>74.733000000000004</v>
      </c>
      <c r="C52" s="3">
        <f>MAX(C39:C48)</f>
        <v>69.95</v>
      </c>
      <c r="D52" s="3">
        <f>MAX(D39:D48)</f>
        <v>4.8659999999999997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28" workbookViewId="0">
      <selection activeCell="B38" sqref="B38:D48"/>
    </sheetView>
  </sheetViews>
  <sheetFormatPr defaultRowHeight="15" x14ac:dyDescent="0.25"/>
  <cols>
    <col min="1" max="1" width="25.28515625" customWidth="1"/>
    <col min="2" max="2" width="16.7109375" customWidth="1"/>
    <col min="3" max="3" width="15.5703125" customWidth="1"/>
    <col min="4" max="4" width="19.42578125" customWidth="1"/>
  </cols>
  <sheetData>
    <row r="1" spans="1:4" ht="23.25" x14ac:dyDescent="0.35">
      <c r="A1" s="8" t="s">
        <v>12</v>
      </c>
      <c r="B1" s="8"/>
      <c r="C1" s="8"/>
      <c r="D1" s="8"/>
    </row>
    <row r="2" spans="1:4" x14ac:dyDescent="0.25">
      <c r="A2" s="2" t="s">
        <v>0</v>
      </c>
      <c r="B2" s="1"/>
      <c r="C2" s="1"/>
      <c r="D2" s="1"/>
    </row>
    <row r="3" spans="1:4" x14ac:dyDescent="0.25">
      <c r="A3" s="2" t="s">
        <v>1</v>
      </c>
      <c r="B3" s="1"/>
      <c r="C3" s="1"/>
      <c r="D3" s="1"/>
    </row>
    <row r="4" spans="1:4" x14ac:dyDescent="0.25">
      <c r="A4" s="2" t="s">
        <v>2</v>
      </c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2" t="s">
        <v>4</v>
      </c>
      <c r="B6" s="2" t="s">
        <v>5</v>
      </c>
      <c r="C6" s="2" t="s">
        <v>6</v>
      </c>
      <c r="D6" s="2" t="s">
        <v>7</v>
      </c>
    </row>
    <row r="7" spans="1:4" x14ac:dyDescent="0.25">
      <c r="A7" s="1">
        <v>1</v>
      </c>
      <c r="B7" s="1">
        <v>116.483</v>
      </c>
      <c r="C7" s="1">
        <v>0.55300000000000005</v>
      </c>
      <c r="D7" s="1">
        <v>115.666</v>
      </c>
    </row>
    <row r="8" spans="1:4" x14ac:dyDescent="0.25">
      <c r="A8" s="1">
        <v>2</v>
      </c>
      <c r="B8" s="1">
        <v>119.25</v>
      </c>
      <c r="C8" s="1">
        <v>0.56599999999999995</v>
      </c>
      <c r="D8" s="1">
        <v>118.15</v>
      </c>
    </row>
    <row r="9" spans="1:4" x14ac:dyDescent="0.25">
      <c r="A9" s="1">
        <v>3</v>
      </c>
      <c r="B9" s="1">
        <v>117.85</v>
      </c>
      <c r="C9" s="1">
        <v>0.56599999999999995</v>
      </c>
      <c r="D9" s="1">
        <v>116.55</v>
      </c>
    </row>
    <row r="10" spans="1:4" x14ac:dyDescent="0.25">
      <c r="A10" s="1">
        <v>4</v>
      </c>
      <c r="B10" s="1">
        <v>116.733</v>
      </c>
      <c r="C10" s="1">
        <v>0.45</v>
      </c>
      <c r="D10" s="1">
        <v>116.083</v>
      </c>
    </row>
    <row r="11" spans="1:4" x14ac:dyDescent="0.25">
      <c r="A11" s="1">
        <v>5</v>
      </c>
      <c r="B11" s="1">
        <v>116.666</v>
      </c>
      <c r="C11" s="1">
        <v>0.81599999999999995</v>
      </c>
      <c r="D11" s="1">
        <v>115.15</v>
      </c>
    </row>
    <row r="12" spans="1:4" x14ac:dyDescent="0.25">
      <c r="A12" s="1">
        <v>6</v>
      </c>
      <c r="B12" s="1">
        <v>113.233</v>
      </c>
      <c r="C12" s="1">
        <v>0.48299999999999998</v>
      </c>
      <c r="D12" s="1">
        <v>112.01600000000001</v>
      </c>
    </row>
    <row r="13" spans="1:4" x14ac:dyDescent="0.25">
      <c r="A13" s="1">
        <v>7</v>
      </c>
      <c r="B13" s="1">
        <v>112.65</v>
      </c>
      <c r="C13" s="1">
        <v>0.48299999999999998</v>
      </c>
      <c r="D13" s="1">
        <v>112.01600000000001</v>
      </c>
    </row>
    <row r="14" spans="1:4" x14ac:dyDescent="0.25">
      <c r="A14" s="1">
        <v>8</v>
      </c>
      <c r="B14" s="1">
        <v>110.333</v>
      </c>
      <c r="C14" s="1">
        <v>0.46600000000000003</v>
      </c>
      <c r="D14" s="1">
        <v>109.666</v>
      </c>
    </row>
    <row r="15" spans="1:4" x14ac:dyDescent="0.25">
      <c r="A15" s="1">
        <v>9</v>
      </c>
      <c r="B15" s="1">
        <v>114.633</v>
      </c>
      <c r="C15" s="1">
        <v>0.61599999999999999</v>
      </c>
      <c r="D15" s="1">
        <v>113.68300000000001</v>
      </c>
    </row>
    <row r="16" spans="1:4" x14ac:dyDescent="0.25">
      <c r="A16" s="1">
        <v>10</v>
      </c>
      <c r="B16" s="1">
        <v>115.55</v>
      </c>
      <c r="C16" s="1">
        <v>0.46600000000000003</v>
      </c>
      <c r="D16" s="1">
        <v>114.666</v>
      </c>
    </row>
    <row r="17" spans="1:4" x14ac:dyDescent="0.25">
      <c r="A17" s="3" t="s">
        <v>23</v>
      </c>
      <c r="B17" s="3">
        <f>AVERAGE(B7:B16)</f>
        <v>115.33809999999998</v>
      </c>
      <c r="C17" s="3">
        <f>AVERAGE(C7:C16)</f>
        <v>0.54649999999999999</v>
      </c>
      <c r="D17" s="3">
        <f>AVERAGE(D7:D16)</f>
        <v>114.36459999999997</v>
      </c>
    </row>
    <row r="18" spans="1:4" x14ac:dyDescent="0.25">
      <c r="A18" s="3" t="s">
        <v>24</v>
      </c>
      <c r="B18" s="3">
        <f>_xlfn.STDEV.P(B7:B16)</f>
        <v>2.5275063778356714</v>
      </c>
      <c r="C18" s="3">
        <f>_xlfn.STDEV.P(C7:C16)</f>
        <v>0.10421156365778225</v>
      </c>
      <c r="D18" s="3">
        <f>_xlfn.STDEV.P(D7:D16)</f>
        <v>2.4089982648395578</v>
      </c>
    </row>
    <row r="19" spans="1:4" x14ac:dyDescent="0.25">
      <c r="A19" s="3" t="s">
        <v>25</v>
      </c>
      <c r="B19" s="3">
        <f>MIN(B7:B16)</f>
        <v>110.333</v>
      </c>
      <c r="C19" s="3">
        <f>MIN(C7:C16)</f>
        <v>0.45</v>
      </c>
      <c r="D19" s="3">
        <f>MIN(D7:D16)</f>
        <v>109.666</v>
      </c>
    </row>
    <row r="20" spans="1:4" x14ac:dyDescent="0.25">
      <c r="A20" s="3" t="s">
        <v>26</v>
      </c>
      <c r="B20" s="3">
        <f>MAX(B7:B16)</f>
        <v>119.25</v>
      </c>
      <c r="C20" s="3">
        <f>MAX(C7:C16)</f>
        <v>0.81599999999999995</v>
      </c>
      <c r="D20" s="3">
        <f>MAX(D7:D16)</f>
        <v>118.15</v>
      </c>
    </row>
    <row r="21" spans="1:4" x14ac:dyDescent="0.25">
      <c r="A21" s="1"/>
    </row>
    <row r="22" spans="1:4" x14ac:dyDescent="0.25">
      <c r="A22" s="2" t="s">
        <v>8</v>
      </c>
      <c r="B22" s="2" t="s">
        <v>5</v>
      </c>
      <c r="C22" s="2" t="s">
        <v>6</v>
      </c>
      <c r="D22" s="2" t="s">
        <v>7</v>
      </c>
    </row>
    <row r="23" spans="1:4" x14ac:dyDescent="0.25">
      <c r="A23" s="1">
        <v>1</v>
      </c>
      <c r="B23" s="1">
        <v>209.46600000000001</v>
      </c>
      <c r="C23" s="6">
        <v>209.46600000000001</v>
      </c>
      <c r="D23" s="1">
        <v>0</v>
      </c>
    </row>
    <row r="24" spans="1:4" x14ac:dyDescent="0.25">
      <c r="A24" s="1">
        <v>2</v>
      </c>
      <c r="B24" s="1">
        <v>209.46600000000001</v>
      </c>
      <c r="C24" s="6">
        <v>209.46600000000001</v>
      </c>
      <c r="D24" s="1">
        <v>0</v>
      </c>
    </row>
    <row r="25" spans="1:4" x14ac:dyDescent="0.25">
      <c r="A25" s="1">
        <v>3</v>
      </c>
      <c r="B25" s="1">
        <v>209.18299999999999</v>
      </c>
      <c r="C25" s="6">
        <v>209.18299999999999</v>
      </c>
      <c r="D25" s="1">
        <v>0</v>
      </c>
    </row>
    <row r="26" spans="1:4" x14ac:dyDescent="0.25">
      <c r="A26" s="1">
        <v>4</v>
      </c>
      <c r="B26" s="1">
        <v>209.2</v>
      </c>
      <c r="C26" s="6">
        <v>209.18299999999999</v>
      </c>
      <c r="D26" s="1">
        <v>1.6E-2</v>
      </c>
    </row>
    <row r="27" spans="1:4" x14ac:dyDescent="0.25">
      <c r="A27" s="1">
        <v>5</v>
      </c>
      <c r="B27" s="1">
        <v>210.11600000000001</v>
      </c>
      <c r="C27" s="6">
        <v>210.11600000000001</v>
      </c>
      <c r="D27" s="1">
        <v>0</v>
      </c>
    </row>
    <row r="28" spans="1:4" x14ac:dyDescent="0.25">
      <c r="A28" s="1">
        <v>6</v>
      </c>
      <c r="B28" s="1">
        <v>209.11600000000001</v>
      </c>
      <c r="C28" s="6">
        <v>209.11600000000001</v>
      </c>
      <c r="D28" s="1">
        <v>0</v>
      </c>
    </row>
    <row r="29" spans="1:4" x14ac:dyDescent="0.25">
      <c r="A29" s="1">
        <v>7</v>
      </c>
      <c r="B29" s="1">
        <v>209.916</v>
      </c>
      <c r="C29" s="6">
        <v>209.916</v>
      </c>
      <c r="D29" s="1">
        <v>0</v>
      </c>
    </row>
    <row r="30" spans="1:4" x14ac:dyDescent="0.25">
      <c r="A30" s="1">
        <v>8</v>
      </c>
      <c r="B30" s="1">
        <v>209.316</v>
      </c>
      <c r="C30" s="6">
        <v>209.316</v>
      </c>
      <c r="D30" s="1">
        <v>0</v>
      </c>
    </row>
    <row r="31" spans="1:4" x14ac:dyDescent="0.25">
      <c r="A31" s="1">
        <v>9</v>
      </c>
      <c r="B31" s="1">
        <v>209.25</v>
      </c>
      <c r="C31" s="6">
        <v>209.25</v>
      </c>
      <c r="D31" s="1">
        <v>0</v>
      </c>
    </row>
    <row r="32" spans="1:4" x14ac:dyDescent="0.25">
      <c r="A32" s="1">
        <v>10</v>
      </c>
      <c r="B32" s="1">
        <v>209.2</v>
      </c>
      <c r="C32" s="6">
        <v>209.2</v>
      </c>
      <c r="D32" s="1">
        <v>0</v>
      </c>
    </row>
    <row r="33" spans="1:4" x14ac:dyDescent="0.25">
      <c r="A33" s="3" t="s">
        <v>23</v>
      </c>
      <c r="B33" s="5">
        <f>AVERAGE(B23:B32)</f>
        <v>209.42289999999997</v>
      </c>
      <c r="C33" s="7">
        <f>AVERAGE(C23:C32)</f>
        <v>209.4212</v>
      </c>
      <c r="D33" s="5">
        <f>AVERAGE(D23:D32)</f>
        <v>1.6000000000000001E-3</v>
      </c>
    </row>
    <row r="34" spans="1:4" x14ac:dyDescent="0.25">
      <c r="A34" s="3" t="s">
        <v>24</v>
      </c>
      <c r="B34" s="5">
        <f>_xlfn.STDEV.P(B23:B32)</f>
        <v>0.31932442750281759</v>
      </c>
      <c r="C34" s="7">
        <f>_xlfn.STDEV.P(C23:C32)</f>
        <v>0.32054946576152965</v>
      </c>
      <c r="D34" s="5">
        <f>_xlfn.STDEV.P(D23:D32)</f>
        <v>4.7999999999999996E-3</v>
      </c>
    </row>
    <row r="35" spans="1:4" x14ac:dyDescent="0.25">
      <c r="A35" s="3" t="s">
        <v>25</v>
      </c>
      <c r="B35" s="5">
        <f>MIN(B23:B32)</f>
        <v>209.11600000000001</v>
      </c>
      <c r="C35" s="7">
        <f>MIN(C23:C32)</f>
        <v>209.11600000000001</v>
      </c>
      <c r="D35" s="5">
        <f>MIN(D23:D32)</f>
        <v>0</v>
      </c>
    </row>
    <row r="36" spans="1:4" x14ac:dyDescent="0.25">
      <c r="A36" s="3" t="s">
        <v>26</v>
      </c>
      <c r="B36" s="5">
        <f>MAX(B23:B32)</f>
        <v>210.11600000000001</v>
      </c>
      <c r="C36" s="7">
        <f>MAX(C23:C32)</f>
        <v>210.11600000000001</v>
      </c>
      <c r="D36" s="5">
        <f>MAX(D23:D32)</f>
        <v>1.6E-2</v>
      </c>
    </row>
    <row r="37" spans="1:4" x14ac:dyDescent="0.25">
      <c r="A37" s="1"/>
    </row>
    <row r="38" spans="1:4" x14ac:dyDescent="0.25">
      <c r="A38" s="2" t="s">
        <v>9</v>
      </c>
      <c r="B38" s="2" t="s">
        <v>5</v>
      </c>
      <c r="C38" s="2" t="s">
        <v>6</v>
      </c>
      <c r="D38" s="2" t="s">
        <v>7</v>
      </c>
    </row>
    <row r="39" spans="1:4" x14ac:dyDescent="0.25">
      <c r="A39" s="1">
        <v>1</v>
      </c>
      <c r="B39" s="1">
        <v>75.465999999999994</v>
      </c>
      <c r="C39" s="1">
        <v>70.733000000000004</v>
      </c>
      <c r="D39" s="1">
        <v>4.6660000000000004</v>
      </c>
    </row>
    <row r="40" spans="1:4" x14ac:dyDescent="0.25">
      <c r="A40" s="1">
        <v>2</v>
      </c>
      <c r="B40" s="1">
        <v>75.5</v>
      </c>
      <c r="C40" s="1">
        <v>70.650000000000006</v>
      </c>
      <c r="D40" s="1">
        <v>4.8499999999999996</v>
      </c>
    </row>
    <row r="41" spans="1:4" x14ac:dyDescent="0.25">
      <c r="A41" s="1">
        <v>3</v>
      </c>
      <c r="B41" s="1">
        <v>75.8</v>
      </c>
      <c r="C41" s="1">
        <v>70.715999999999994</v>
      </c>
      <c r="D41" s="1">
        <v>4.05</v>
      </c>
    </row>
    <row r="42" spans="1:4" x14ac:dyDescent="0.25">
      <c r="A42" s="1">
        <v>4</v>
      </c>
      <c r="B42" s="1">
        <v>75.566000000000003</v>
      </c>
      <c r="C42" s="1">
        <v>70.45</v>
      </c>
      <c r="D42" s="1">
        <v>4.1660000000000004</v>
      </c>
    </row>
    <row r="43" spans="1:4" x14ac:dyDescent="0.25">
      <c r="A43" s="1">
        <v>5</v>
      </c>
      <c r="B43" s="1">
        <v>75.400000000000006</v>
      </c>
      <c r="C43" s="1">
        <v>70.533000000000001</v>
      </c>
      <c r="D43" s="1">
        <v>4.8659999999999997</v>
      </c>
    </row>
    <row r="44" spans="1:4" x14ac:dyDescent="0.25">
      <c r="A44" s="1">
        <v>6</v>
      </c>
      <c r="B44" s="1">
        <v>76.116</v>
      </c>
      <c r="C44" s="1">
        <v>71.233000000000004</v>
      </c>
      <c r="D44" s="1">
        <v>4.883</v>
      </c>
    </row>
    <row r="45" spans="1:4" x14ac:dyDescent="0.25">
      <c r="A45" s="1">
        <v>7</v>
      </c>
      <c r="B45" s="1">
        <v>75.900000000000006</v>
      </c>
      <c r="C45" s="1">
        <v>71.165999999999997</v>
      </c>
      <c r="D45" s="1">
        <v>4.7830000000000004</v>
      </c>
    </row>
    <row r="46" spans="1:4" x14ac:dyDescent="0.25">
      <c r="A46" s="1">
        <v>8</v>
      </c>
      <c r="B46" s="1">
        <v>75.665999999999997</v>
      </c>
      <c r="C46" s="1">
        <v>70.616</v>
      </c>
      <c r="D46" s="1">
        <v>4.9660000000000002</v>
      </c>
    </row>
    <row r="47" spans="1:4" x14ac:dyDescent="0.25">
      <c r="A47" s="1">
        <v>9</v>
      </c>
      <c r="B47" s="1">
        <v>75.665999999999997</v>
      </c>
      <c r="C47" s="1">
        <v>70.766000000000005</v>
      </c>
      <c r="D47" s="1">
        <v>4.8159999999999998</v>
      </c>
    </row>
    <row r="48" spans="1:4" x14ac:dyDescent="0.25">
      <c r="A48" s="1">
        <v>10</v>
      </c>
      <c r="B48" s="1">
        <v>75.662999999999997</v>
      </c>
      <c r="C48" s="1">
        <v>71.465999999999994</v>
      </c>
      <c r="D48" s="1">
        <v>4.8159999999999998</v>
      </c>
    </row>
    <row r="49" spans="1:4" x14ac:dyDescent="0.25">
      <c r="A49" s="3" t="s">
        <v>23</v>
      </c>
      <c r="B49" s="5">
        <f>AVERAGE(B39:B48)</f>
        <v>75.674299999999988</v>
      </c>
      <c r="C49" s="5">
        <f>AVERAGE(C39:C48)</f>
        <v>70.832899999999995</v>
      </c>
      <c r="D49" s="5">
        <f>AVERAGE(D39:D48)</f>
        <v>4.6862000000000004</v>
      </c>
    </row>
    <row r="50" spans="1:4" x14ac:dyDescent="0.25">
      <c r="A50" s="3" t="s">
        <v>24</v>
      </c>
      <c r="B50" s="5">
        <f>_xlfn.STDEV.P(B39:B48)</f>
        <v>0.2056317339322899</v>
      </c>
      <c r="C50" s="5">
        <f>_xlfn.STDEV.P(C39:C48)</f>
        <v>0.31890796477980737</v>
      </c>
      <c r="D50" s="5">
        <f>_xlfn.STDEV.P(D39:D48)</f>
        <v>0.29916711049177841</v>
      </c>
    </row>
    <row r="51" spans="1:4" x14ac:dyDescent="0.25">
      <c r="A51" s="3" t="s">
        <v>25</v>
      </c>
      <c r="B51" s="5">
        <f>MIN(B39:B48)</f>
        <v>75.400000000000006</v>
      </c>
      <c r="C51" s="5">
        <f>MIN(C39:C48)</f>
        <v>70.45</v>
      </c>
      <c r="D51" s="5">
        <f>MIN(D39:D48)</f>
        <v>4.05</v>
      </c>
    </row>
    <row r="52" spans="1:4" x14ac:dyDescent="0.25">
      <c r="A52" s="3" t="s">
        <v>26</v>
      </c>
      <c r="B52" s="5">
        <f>MAX(B39:B48)</f>
        <v>76.116</v>
      </c>
      <c r="C52" s="5">
        <f>MAX(C39:C48)</f>
        <v>71.465999999999994</v>
      </c>
      <c r="D52" s="5">
        <f>MAX(D39:D48)</f>
        <v>4.9660000000000002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15" workbookViewId="0">
      <selection activeCell="D33" sqref="D33"/>
    </sheetView>
  </sheetViews>
  <sheetFormatPr defaultRowHeight="15" x14ac:dyDescent="0.25"/>
  <cols>
    <col min="1" max="1" width="32.5703125" customWidth="1"/>
    <col min="2" max="2" width="17.5703125" customWidth="1"/>
    <col min="3" max="3" width="17.28515625" customWidth="1"/>
    <col min="4" max="4" width="18.140625" customWidth="1"/>
  </cols>
  <sheetData>
    <row r="1" spans="1:4" ht="23.25" x14ac:dyDescent="0.35">
      <c r="A1" s="8" t="s">
        <v>19</v>
      </c>
      <c r="B1" s="8"/>
      <c r="C1" s="8"/>
      <c r="D1" s="8"/>
    </row>
    <row r="2" spans="1:4" x14ac:dyDescent="0.25">
      <c r="A2" s="2" t="s">
        <v>20</v>
      </c>
      <c r="B2" s="1"/>
      <c r="C2" s="1"/>
      <c r="D2" s="1"/>
    </row>
    <row r="3" spans="1:4" x14ac:dyDescent="0.25">
      <c r="A3" s="2" t="s">
        <v>21</v>
      </c>
      <c r="B3" s="1"/>
      <c r="C3" s="1"/>
      <c r="D3" s="1"/>
    </row>
    <row r="4" spans="1:4" x14ac:dyDescent="0.25">
      <c r="A4" s="2" t="s">
        <v>22</v>
      </c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2" t="s">
        <v>4</v>
      </c>
      <c r="B6" s="2" t="s">
        <v>5</v>
      </c>
      <c r="C6" s="2" t="s">
        <v>6</v>
      </c>
      <c r="D6" s="2" t="s">
        <v>7</v>
      </c>
    </row>
    <row r="7" spans="1:4" x14ac:dyDescent="0.25">
      <c r="A7" s="1">
        <v>1</v>
      </c>
      <c r="B7" s="1">
        <v>101.01600000000001</v>
      </c>
      <c r="C7" s="1">
        <v>0.4</v>
      </c>
      <c r="D7" s="1">
        <v>100.45</v>
      </c>
    </row>
    <row r="8" spans="1:4" x14ac:dyDescent="0.25">
      <c r="A8" s="1">
        <v>2</v>
      </c>
      <c r="B8" s="1">
        <v>100.75</v>
      </c>
      <c r="C8" s="1">
        <v>0.20300000000000001</v>
      </c>
      <c r="D8" s="1">
        <v>99.915999999999997</v>
      </c>
    </row>
    <row r="9" spans="1:4" x14ac:dyDescent="0.25">
      <c r="A9" s="1">
        <v>3</v>
      </c>
      <c r="B9" s="1">
        <v>101.916</v>
      </c>
      <c r="C9" s="1">
        <v>0.5</v>
      </c>
      <c r="D9" s="1">
        <v>100.51600000000001</v>
      </c>
    </row>
    <row r="10" spans="1:4" x14ac:dyDescent="0.25">
      <c r="A10" s="1">
        <v>4</v>
      </c>
      <c r="B10" s="1">
        <v>100.15</v>
      </c>
      <c r="C10" s="1">
        <v>0.51600000000000001</v>
      </c>
      <c r="D10" s="1">
        <v>99.533000000000001</v>
      </c>
    </row>
    <row r="11" spans="1:4" x14ac:dyDescent="0.25">
      <c r="A11" s="1">
        <v>5</v>
      </c>
      <c r="B11" s="1">
        <v>102.35</v>
      </c>
      <c r="C11" s="1">
        <v>0.53300000000000003</v>
      </c>
      <c r="D11" s="1">
        <v>101.51600000000001</v>
      </c>
    </row>
    <row r="12" spans="1:4" x14ac:dyDescent="0.25">
      <c r="A12" s="1">
        <v>6</v>
      </c>
      <c r="B12" s="1">
        <v>101.55</v>
      </c>
      <c r="C12" s="1">
        <v>0.61599999999999999</v>
      </c>
      <c r="D12" s="1">
        <v>100.26600000000001</v>
      </c>
    </row>
    <row r="13" spans="1:4" x14ac:dyDescent="0.25">
      <c r="A13" s="1">
        <v>7</v>
      </c>
      <c r="B13" s="1">
        <v>101.283</v>
      </c>
      <c r="C13" s="1">
        <v>0.48299999999999998</v>
      </c>
      <c r="D13" s="1">
        <v>100.6</v>
      </c>
    </row>
    <row r="14" spans="1:4" x14ac:dyDescent="0.25">
      <c r="A14" s="1">
        <v>8</v>
      </c>
      <c r="B14" s="1">
        <v>100.93300000000001</v>
      </c>
      <c r="C14" s="1">
        <v>0.48399999999999999</v>
      </c>
      <c r="D14" s="1">
        <v>100.133</v>
      </c>
    </row>
    <row r="15" spans="1:4" x14ac:dyDescent="0.25">
      <c r="A15" s="1">
        <v>9</v>
      </c>
      <c r="B15" s="1">
        <v>101.43300000000001</v>
      </c>
      <c r="C15" s="1">
        <v>0.4</v>
      </c>
      <c r="D15" s="1">
        <v>100.833</v>
      </c>
    </row>
    <row r="16" spans="1:4" x14ac:dyDescent="0.25">
      <c r="A16" s="1">
        <v>10</v>
      </c>
      <c r="B16" s="1">
        <v>101.43300000000001</v>
      </c>
      <c r="C16" s="1">
        <v>0.53300000000000003</v>
      </c>
      <c r="D16" s="1">
        <v>100.633</v>
      </c>
    </row>
    <row r="17" spans="1:4" x14ac:dyDescent="0.25">
      <c r="A17" s="3" t="s">
        <v>23</v>
      </c>
      <c r="B17" s="3">
        <f>AVERAGE(B7:B16)</f>
        <v>101.28139999999999</v>
      </c>
      <c r="C17" s="3">
        <f>AVERAGE(C7:C16)</f>
        <v>0.4668000000000001</v>
      </c>
      <c r="D17" s="3">
        <f>AVERAGE(D7:D16)</f>
        <v>100.43960000000001</v>
      </c>
    </row>
    <row r="18" spans="1:4" x14ac:dyDescent="0.25">
      <c r="A18" s="3" t="s">
        <v>24</v>
      </c>
      <c r="B18" s="3">
        <f>_xlfn.STDEV.P(B7:B16)</f>
        <v>0.584551828326622</v>
      </c>
      <c r="C18" s="3">
        <f>_xlfn.STDEV.P(C7:C16)</f>
        <v>0.10659343319360674</v>
      </c>
      <c r="D18" s="3">
        <f>_xlfn.STDEV.P(D7:D16)</f>
        <v>0.51016648263091624</v>
      </c>
    </row>
    <row r="19" spans="1:4" x14ac:dyDescent="0.25">
      <c r="A19" s="3" t="s">
        <v>25</v>
      </c>
      <c r="B19" s="3">
        <f>MIN(B7:B16)</f>
        <v>100.15</v>
      </c>
      <c r="C19" s="3">
        <f>MIN(C7:C16)</f>
        <v>0.20300000000000001</v>
      </c>
      <c r="D19" s="3">
        <f>MIN(D7:D16)</f>
        <v>99.533000000000001</v>
      </c>
    </row>
    <row r="20" spans="1:4" x14ac:dyDescent="0.25">
      <c r="A20" s="3" t="s">
        <v>26</v>
      </c>
      <c r="B20" s="3">
        <f>MAX(B7:B16)</f>
        <v>102.35</v>
      </c>
      <c r="C20" s="3">
        <f>MAX(C7:C16)</f>
        <v>0.61599999999999999</v>
      </c>
      <c r="D20" s="3">
        <f>MAX(D7:D16)</f>
        <v>101.51600000000001</v>
      </c>
    </row>
    <row r="21" spans="1:4" x14ac:dyDescent="0.25">
      <c r="A21" s="1"/>
    </row>
    <row r="22" spans="1:4" x14ac:dyDescent="0.25">
      <c r="A22" s="2" t="s">
        <v>8</v>
      </c>
      <c r="B22" s="2" t="s">
        <v>5</v>
      </c>
      <c r="C22" s="2" t="s">
        <v>6</v>
      </c>
      <c r="D22" s="2" t="s">
        <v>7</v>
      </c>
    </row>
    <row r="23" spans="1:4" x14ac:dyDescent="0.25">
      <c r="A23" s="1">
        <v>1</v>
      </c>
      <c r="B23" s="1">
        <v>209.63300000000001</v>
      </c>
      <c r="C23" s="1">
        <v>209.63300000000001</v>
      </c>
      <c r="D23" s="1">
        <v>0</v>
      </c>
    </row>
    <row r="24" spans="1:4" x14ac:dyDescent="0.25">
      <c r="A24" s="1">
        <v>2</v>
      </c>
      <c r="B24" s="1">
        <v>209.7</v>
      </c>
      <c r="C24" s="1">
        <v>209.666</v>
      </c>
      <c r="D24" s="1">
        <v>3.3000000000000002E-2</v>
      </c>
    </row>
    <row r="25" spans="1:4" x14ac:dyDescent="0.25">
      <c r="A25" s="1">
        <v>3</v>
      </c>
      <c r="B25" s="1">
        <v>210.36600000000001</v>
      </c>
      <c r="C25" s="1">
        <v>210.35</v>
      </c>
      <c r="D25" s="1">
        <v>1.6E-2</v>
      </c>
    </row>
    <row r="26" spans="1:4" x14ac:dyDescent="0.25">
      <c r="A26" s="1">
        <v>4</v>
      </c>
      <c r="B26" s="1">
        <v>209.6</v>
      </c>
      <c r="C26" s="1">
        <v>209.6</v>
      </c>
      <c r="D26" s="1">
        <v>0</v>
      </c>
    </row>
    <row r="27" spans="1:4" x14ac:dyDescent="0.25">
      <c r="A27" s="1">
        <v>5</v>
      </c>
      <c r="B27" s="1">
        <v>209.95</v>
      </c>
      <c r="C27" s="1">
        <v>209.95</v>
      </c>
      <c r="D27" s="1">
        <v>0</v>
      </c>
    </row>
    <row r="28" spans="1:4" x14ac:dyDescent="0.25">
      <c r="A28" s="1">
        <v>6</v>
      </c>
      <c r="B28" s="1">
        <v>211.65</v>
      </c>
      <c r="C28" s="1">
        <v>211.65</v>
      </c>
      <c r="D28" s="1">
        <v>0</v>
      </c>
    </row>
    <row r="29" spans="1:4" x14ac:dyDescent="0.25">
      <c r="A29" s="1">
        <v>7</v>
      </c>
      <c r="B29" s="1">
        <v>209.18299999999999</v>
      </c>
      <c r="C29" s="1">
        <v>209.18299999999999</v>
      </c>
      <c r="D29" s="1">
        <v>0</v>
      </c>
    </row>
    <row r="30" spans="1:4" x14ac:dyDescent="0.25">
      <c r="A30" s="1">
        <v>8</v>
      </c>
      <c r="B30" s="1">
        <v>209.566</v>
      </c>
      <c r="C30" s="1">
        <v>209.566</v>
      </c>
      <c r="D30" s="1">
        <v>0</v>
      </c>
    </row>
    <row r="31" spans="1:4" x14ac:dyDescent="0.25">
      <c r="A31" s="1">
        <v>9</v>
      </c>
      <c r="B31" s="1">
        <v>209.51599999999999</v>
      </c>
      <c r="C31" s="1">
        <v>209.51599999999999</v>
      </c>
      <c r="D31" s="1">
        <v>0</v>
      </c>
    </row>
    <row r="32" spans="1:4" x14ac:dyDescent="0.25">
      <c r="A32" s="1">
        <v>10</v>
      </c>
      <c r="B32" s="1">
        <v>209.35</v>
      </c>
      <c r="C32" s="1">
        <v>209.316</v>
      </c>
      <c r="D32" s="1">
        <v>3.3000000000000002E-2</v>
      </c>
    </row>
    <row r="33" spans="1:4" x14ac:dyDescent="0.25">
      <c r="A33" s="3" t="s">
        <v>23</v>
      </c>
      <c r="B33" s="3">
        <f>AVERAGE(B23:B32)</f>
        <v>209.85140000000001</v>
      </c>
      <c r="C33" s="3">
        <f>AVERAGE(C23:C32)</f>
        <v>209.84300000000002</v>
      </c>
      <c r="D33" s="4">
        <f>AVERAGE(D23:D32)</f>
        <v>8.2000000000000007E-3</v>
      </c>
    </row>
    <row r="34" spans="1:4" x14ac:dyDescent="0.25">
      <c r="A34" s="3" t="s">
        <v>24</v>
      </c>
      <c r="B34" s="3">
        <f>_xlfn.STDEV.P(B23:B32)</f>
        <v>0.67345574464845526</v>
      </c>
      <c r="C34" s="3">
        <f>_xlfn.STDEV.P(C23:C32)</f>
        <v>0.67566352572859989</v>
      </c>
      <c r="D34" s="3">
        <f>_xlfn.STDEV.P(D23:D32)</f>
        <v>1.3272528018429647E-2</v>
      </c>
    </row>
    <row r="35" spans="1:4" x14ac:dyDescent="0.25">
      <c r="A35" s="3" t="s">
        <v>25</v>
      </c>
      <c r="B35" s="3">
        <f>MIN(B23:B32)</f>
        <v>209.18299999999999</v>
      </c>
      <c r="C35" s="3">
        <f>MIN(C23:C32)</f>
        <v>209.18299999999999</v>
      </c>
      <c r="D35" s="3">
        <f>MIN(D23:D32)</f>
        <v>0</v>
      </c>
    </row>
    <row r="36" spans="1:4" x14ac:dyDescent="0.25">
      <c r="A36" s="3" t="s">
        <v>26</v>
      </c>
      <c r="B36" s="3">
        <f>MAX(B23:B32)</f>
        <v>211.65</v>
      </c>
      <c r="C36" s="3">
        <f>MAX(C23:C32)</f>
        <v>211.65</v>
      </c>
      <c r="D36" s="3">
        <f>MAX(D23:D32)</f>
        <v>3.3000000000000002E-2</v>
      </c>
    </row>
    <row r="37" spans="1:4" x14ac:dyDescent="0.25">
      <c r="A37" s="1"/>
    </row>
    <row r="38" spans="1:4" x14ac:dyDescent="0.25">
      <c r="A38" s="2" t="s">
        <v>9</v>
      </c>
      <c r="B38" s="2" t="s">
        <v>5</v>
      </c>
      <c r="C38" s="2" t="s">
        <v>6</v>
      </c>
      <c r="D38" s="2" t="s">
        <v>7</v>
      </c>
    </row>
    <row r="39" spans="1:4" x14ac:dyDescent="0.25">
      <c r="A39" s="1">
        <v>1</v>
      </c>
      <c r="B39" s="1">
        <v>73.783000000000001</v>
      </c>
      <c r="C39" s="1">
        <v>69.165999999999997</v>
      </c>
      <c r="D39" s="1">
        <v>4.6159999999999997</v>
      </c>
    </row>
    <row r="40" spans="1:4" x14ac:dyDescent="0.25">
      <c r="A40" s="1">
        <v>2</v>
      </c>
      <c r="B40" s="1">
        <v>74.165999999999997</v>
      </c>
      <c r="C40" s="1">
        <v>69.316000000000003</v>
      </c>
      <c r="D40" s="1">
        <v>4.8499999999999996</v>
      </c>
    </row>
    <row r="41" spans="1:4" x14ac:dyDescent="0.25">
      <c r="A41" s="1">
        <v>3</v>
      </c>
      <c r="B41" s="1">
        <v>74.366</v>
      </c>
      <c r="C41" s="1">
        <v>69.665999999999997</v>
      </c>
      <c r="D41" s="1">
        <v>4.633</v>
      </c>
    </row>
    <row r="42" spans="1:4" x14ac:dyDescent="0.25">
      <c r="A42" s="1">
        <v>4</v>
      </c>
      <c r="B42" s="1">
        <v>74.05</v>
      </c>
      <c r="C42" s="1">
        <v>69.400000000000006</v>
      </c>
      <c r="D42" s="1">
        <v>4.6500000000000004</v>
      </c>
    </row>
    <row r="43" spans="1:4" x14ac:dyDescent="0.25">
      <c r="A43" s="1">
        <v>5</v>
      </c>
      <c r="B43" s="1">
        <v>74.233000000000004</v>
      </c>
      <c r="C43" s="1">
        <v>69.433000000000007</v>
      </c>
      <c r="D43" s="1">
        <v>4.8</v>
      </c>
    </row>
    <row r="44" spans="1:4" x14ac:dyDescent="0.25">
      <c r="A44" s="1">
        <v>6</v>
      </c>
      <c r="B44" s="1">
        <v>74.283000000000001</v>
      </c>
      <c r="C44" s="1">
        <v>69.783000000000001</v>
      </c>
      <c r="D44" s="1">
        <v>4.8499999999999996</v>
      </c>
    </row>
    <row r="45" spans="1:4" x14ac:dyDescent="0.25">
      <c r="A45" s="1">
        <v>7</v>
      </c>
      <c r="B45" s="1">
        <v>74.28</v>
      </c>
      <c r="C45" s="1">
        <v>69.45</v>
      </c>
      <c r="D45" s="1">
        <v>4.766</v>
      </c>
    </row>
    <row r="46" spans="1:4" x14ac:dyDescent="0.25">
      <c r="A46" s="1">
        <v>8</v>
      </c>
      <c r="B46" s="1">
        <v>74.266000000000005</v>
      </c>
      <c r="C46" s="1">
        <v>69.599999999999994</v>
      </c>
      <c r="D46" s="1">
        <v>4.6660000000000004</v>
      </c>
    </row>
    <row r="47" spans="1:4" x14ac:dyDescent="0.25">
      <c r="A47" s="1">
        <v>9</v>
      </c>
      <c r="B47" s="1">
        <v>74.95</v>
      </c>
      <c r="C47" s="1">
        <v>69.516000000000005</v>
      </c>
      <c r="D47" s="1">
        <v>4.4329999999999998</v>
      </c>
    </row>
    <row r="48" spans="1:4" x14ac:dyDescent="0.25">
      <c r="A48" s="1">
        <v>10</v>
      </c>
      <c r="B48" s="1">
        <v>74.150000000000006</v>
      </c>
      <c r="C48" s="1">
        <v>69.45</v>
      </c>
      <c r="D48" s="1">
        <v>4.7</v>
      </c>
    </row>
    <row r="49" spans="1:4" x14ac:dyDescent="0.25">
      <c r="A49" s="3" t="s">
        <v>23</v>
      </c>
      <c r="B49" s="3">
        <f>AVERAGE(B39:B48)</f>
        <v>74.252700000000004</v>
      </c>
      <c r="C49" s="3">
        <f>AVERAGE(C39:C48)</f>
        <v>69.477999999999994</v>
      </c>
      <c r="D49" s="3">
        <f>AVERAGE(D39:D48)</f>
        <v>4.6964000000000006</v>
      </c>
    </row>
    <row r="50" spans="1:4" x14ac:dyDescent="0.25">
      <c r="A50" s="3" t="s">
        <v>24</v>
      </c>
      <c r="B50" s="3">
        <f>_xlfn.STDEV.P(B39:B48)</f>
        <v>0.2794748825923366</v>
      </c>
      <c r="C50" s="3">
        <f>_xlfn.STDEV.P(C39:C48)</f>
        <v>0.16672192417315662</v>
      </c>
      <c r="D50" s="3">
        <f>_xlfn.STDEV.P(D39:D48)</f>
        <v>0.12071304817624309</v>
      </c>
    </row>
    <row r="51" spans="1:4" x14ac:dyDescent="0.25">
      <c r="A51" s="3" t="s">
        <v>25</v>
      </c>
      <c r="B51" s="3">
        <f>MIN(B39:B48)</f>
        <v>73.783000000000001</v>
      </c>
      <c r="C51" s="3">
        <f>MIN(C39:C48)</f>
        <v>69.165999999999997</v>
      </c>
      <c r="D51" s="3">
        <f>MIN(D39:D48)</f>
        <v>4.4329999999999998</v>
      </c>
    </row>
    <row r="52" spans="1:4" x14ac:dyDescent="0.25">
      <c r="A52" s="3" t="s">
        <v>26</v>
      </c>
      <c r="B52" s="3">
        <f>MAX(B39:B48)</f>
        <v>74.95</v>
      </c>
      <c r="C52" s="3">
        <f>MAX(C39:C48)</f>
        <v>69.783000000000001</v>
      </c>
      <c r="D52" s="3">
        <f>MAX(D39:D48)</f>
        <v>4.8499999999999996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Test5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dfadiya</dc:creator>
  <cp:lastModifiedBy>dfadiya</cp:lastModifiedBy>
  <dcterms:created xsi:type="dcterms:W3CDTF">2011-10-26T01:43:52Z</dcterms:created>
  <dcterms:modified xsi:type="dcterms:W3CDTF">2011-11-18T06:34:35Z</dcterms:modified>
</cp:coreProperties>
</file>