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q20111250\Documents\RA schedules - Kuringgai research\Reproductive_Allocation_Kuringgai\docs\"/>
    </mc:Choice>
  </mc:AlternateContent>
  <bookViews>
    <workbookView xWindow="0" yWindow="0" windowWidth="19200" windowHeight="1159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1" i="1" l="1"/>
  <c r="I320" i="1"/>
  <c r="I319" i="1"/>
  <c r="I318" i="1"/>
  <c r="I317" i="1"/>
  <c r="I316" i="1"/>
  <c r="I315" i="1"/>
  <c r="I314" i="1"/>
  <c r="I312" i="1"/>
  <c r="I311" i="1"/>
  <c r="I310" i="1"/>
  <c r="I309" i="1"/>
  <c r="I308" i="1"/>
  <c r="I307" i="1"/>
  <c r="I306" i="1"/>
  <c r="I305" i="1"/>
  <c r="I304" i="1"/>
  <c r="I303" i="1"/>
  <c r="I116" i="1" l="1"/>
  <c r="I115" i="1"/>
  <c r="I114" i="1"/>
  <c r="I113" i="1"/>
  <c r="I112" i="1"/>
  <c r="I111" i="1"/>
  <c r="I110" i="1"/>
  <c r="I109" i="1"/>
  <c r="I108" i="1"/>
  <c r="I107" i="1"/>
  <c r="I106" i="1"/>
  <c r="I105" i="1"/>
  <c r="I104" i="1"/>
  <c r="I103" i="1"/>
  <c r="I102" i="1"/>
  <c r="I101" i="1"/>
  <c r="I100" i="1"/>
  <c r="I99" i="1"/>
  <c r="I98" i="1"/>
  <c r="I97" i="1"/>
  <c r="I96" i="1"/>
  <c r="I153" i="1"/>
  <c r="I152" i="1"/>
  <c r="I151" i="1"/>
  <c r="I150" i="1"/>
  <c r="I149" i="1"/>
  <c r="I148" i="1"/>
  <c r="I147" i="1"/>
  <c r="I146" i="1"/>
  <c r="I145" i="1"/>
  <c r="I144" i="1"/>
  <c r="I131" i="1"/>
  <c r="I135" i="1"/>
  <c r="I136" i="1"/>
  <c r="I137" i="1"/>
  <c r="I138" i="1"/>
  <c r="I123" i="1"/>
  <c r="I124" i="1"/>
  <c r="I125" i="1"/>
  <c r="I127" i="1"/>
  <c r="I126" i="1"/>
  <c r="I132" i="1"/>
  <c r="I133" i="1"/>
  <c r="I134" i="1"/>
  <c r="I129" i="1"/>
  <c r="I128" i="1"/>
  <c r="I130" i="1"/>
  <c r="I223" i="1"/>
  <c r="I222" i="1"/>
  <c r="I221" i="1"/>
  <c r="I220" i="1"/>
  <c r="I219" i="1"/>
  <c r="I218" i="1"/>
  <c r="I217" i="1"/>
  <c r="I216" i="1"/>
  <c r="I215" i="1"/>
  <c r="I214" i="1"/>
  <c r="I213" i="1"/>
  <c r="I212" i="1"/>
  <c r="I211" i="1"/>
  <c r="I210" i="1"/>
  <c r="I209" i="1"/>
  <c r="I208" i="1"/>
  <c r="I207" i="1"/>
  <c r="I206" i="1"/>
  <c r="I205" i="1"/>
  <c r="I204" i="1"/>
  <c r="I203" i="1"/>
  <c r="I180" i="1"/>
  <c r="I194" i="1"/>
  <c r="I193" i="1"/>
  <c r="I182" i="1"/>
  <c r="I186" i="1"/>
  <c r="I192" i="1"/>
  <c r="I191" i="1"/>
  <c r="I190" i="1"/>
  <c r="I189" i="1"/>
  <c r="I188" i="1"/>
  <c r="I187" i="1"/>
  <c r="I185" i="1"/>
  <c r="I183" i="1"/>
  <c r="I181" i="1"/>
  <c r="I184" i="1"/>
  <c r="I178" i="1"/>
  <c r="I179" i="1"/>
  <c r="I245" i="1"/>
  <c r="I243" i="1"/>
  <c r="I244" i="1"/>
  <c r="I240" i="1"/>
  <c r="I241" i="1"/>
  <c r="I239" i="1"/>
  <c r="I242" i="1"/>
  <c r="I237" i="1"/>
  <c r="I234" i="1"/>
  <c r="I233" i="1"/>
  <c r="I236" i="1"/>
  <c r="I229" i="1"/>
  <c r="I232" i="1"/>
  <c r="I238" i="1"/>
  <c r="I230" i="1"/>
  <c r="I231" i="1"/>
  <c r="I235" i="1"/>
  <c r="I253" i="1"/>
  <c r="I264" i="1" l="1"/>
  <c r="I263" i="1"/>
  <c r="I262" i="1"/>
  <c r="I261" i="1"/>
  <c r="I260" i="1"/>
  <c r="I259" i="1"/>
  <c r="I258" i="1"/>
  <c r="I257" i="1"/>
  <c r="I256" i="1"/>
  <c r="I255" i="1"/>
  <c r="I254" i="1"/>
  <c r="H292" i="1"/>
  <c r="F299" i="1"/>
  <c r="F298" i="1"/>
  <c r="F297" i="1"/>
  <c r="F296" i="1"/>
  <c r="F295" i="1"/>
  <c r="F294" i="1"/>
  <c r="F293" i="1"/>
  <c r="F292" i="1"/>
  <c r="F291" i="1"/>
  <c r="F290" i="1"/>
  <c r="F289" i="1"/>
  <c r="I271" i="1"/>
  <c r="I282" i="1"/>
  <c r="I281" i="1"/>
  <c r="I280" i="1"/>
  <c r="I279" i="1"/>
  <c r="I278" i="1"/>
  <c r="I277" i="1"/>
  <c r="I276" i="1"/>
  <c r="I275" i="1"/>
  <c r="I274" i="1"/>
  <c r="I273" i="1"/>
  <c r="I272" i="1"/>
  <c r="I169" i="1" l="1"/>
  <c r="I172" i="1"/>
  <c r="I170" i="1"/>
  <c r="I168" i="1"/>
  <c r="I171" i="1"/>
  <c r="I164" i="1"/>
  <c r="I166" i="1"/>
  <c r="I167" i="1"/>
  <c r="I165" i="1"/>
  <c r="I160" i="1"/>
  <c r="I161" i="1"/>
  <c r="I162" i="1"/>
  <c r="I163" i="1"/>
  <c r="I91" i="1"/>
  <c r="I86" i="1"/>
  <c r="I85" i="1"/>
  <c r="I90" i="1"/>
  <c r="I88" i="1"/>
  <c r="I87" i="1"/>
  <c r="I89" i="1"/>
  <c r="I84" i="1"/>
  <c r="I83" i="1"/>
  <c r="I76" i="1"/>
  <c r="I75" i="1"/>
  <c r="I73" i="1"/>
  <c r="I68" i="1"/>
  <c r="I67" i="1"/>
  <c r="I77" i="1"/>
  <c r="I66" i="1"/>
  <c r="I74" i="1"/>
  <c r="I72" i="1"/>
  <c r="I70" i="1"/>
  <c r="I65" i="1"/>
  <c r="I63" i="1"/>
  <c r="I69" i="1"/>
  <c r="I71" i="1"/>
  <c r="I64" i="1"/>
  <c r="I47" i="1"/>
  <c r="I49" i="1"/>
  <c r="I46" i="1"/>
  <c r="I43" i="1"/>
  <c r="I42" i="1"/>
  <c r="I41" i="1"/>
  <c r="I40" i="1"/>
  <c r="I45" i="1"/>
  <c r="I50" i="1"/>
  <c r="I52" i="1"/>
  <c r="I51" i="1"/>
  <c r="I48" i="1"/>
  <c r="I44" i="1"/>
  <c r="I53" i="1"/>
  <c r="I54"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<sst xmlns="http://schemas.openxmlformats.org/spreadsheetml/2006/main" count="655" uniqueCount="164">
  <si>
    <t>bud_big</t>
  </si>
  <si>
    <t>bud_mid</t>
  </si>
  <si>
    <t>bud_tiny</t>
  </si>
  <si>
    <t>finished_flower</t>
  </si>
  <si>
    <t>flower_calyx</t>
  </si>
  <si>
    <t>flower_petals</t>
  </si>
  <si>
    <t>fruit_large_immature_01</t>
  </si>
  <si>
    <t>fruit_mature</t>
  </si>
  <si>
    <t>fruit_young</t>
  </si>
  <si>
    <t>FinDev</t>
  </si>
  <si>
    <t>Lost</t>
  </si>
  <si>
    <t>EPMI</t>
  </si>
  <si>
    <t>bud_small</t>
  </si>
  <si>
    <t>finished_flower_stigma</t>
  </si>
  <si>
    <t>fruit_just_starting</t>
  </si>
  <si>
    <t>BOLE</t>
  </si>
  <si>
    <t>late_finished_flower</t>
  </si>
  <si>
    <t>pedicel</t>
  </si>
  <si>
    <t>seed</t>
  </si>
  <si>
    <t>seed_pod</t>
  </si>
  <si>
    <t>flower petal = pedicel</t>
  </si>
  <si>
    <t>seed = seed pod</t>
  </si>
  <si>
    <t>cone_base_green_01</t>
  </si>
  <si>
    <t>cone_green_01</t>
  </si>
  <si>
    <t>flower_stigma</t>
  </si>
  <si>
    <t>flower_style</t>
  </si>
  <si>
    <t>BAER</t>
  </si>
  <si>
    <t>bud_just_opening</t>
  </si>
  <si>
    <t>cone_aborted</t>
  </si>
  <si>
    <t>cone_base_brown</t>
  </si>
  <si>
    <t>cone_base_green_02</t>
  </si>
  <si>
    <t>cone_base_green_03</t>
  </si>
  <si>
    <t>cone_base_green_04</t>
  </si>
  <si>
    <t>cone_brown</t>
  </si>
  <si>
    <t>cone_brown_no_expanded_follicles</t>
  </si>
  <si>
    <t>cone_green_02</t>
  </si>
  <si>
    <t>cone_green_03</t>
  </si>
  <si>
    <t>cone_green_04</t>
  </si>
  <si>
    <t>seed_aborted</t>
  </si>
  <si>
    <t>cone_young_01</t>
  </si>
  <si>
    <t>cone_young_02</t>
  </si>
  <si>
    <t>cone_young_03</t>
  </si>
  <si>
    <t>cone_young_04</t>
  </si>
  <si>
    <t>Not in Inv spreadsheet as "To"</t>
  </si>
  <si>
    <t>Not in Inv spreadsheet as "From"</t>
  </si>
  <si>
    <t>(blank)</t>
  </si>
  <si>
    <t>flower petal = sum of all FinDev in "main line" from calyx down</t>
  </si>
  <si>
    <t>inflorescence_bud_mid</t>
  </si>
  <si>
    <t>COER</t>
  </si>
  <si>
    <t>inflorescence_bud_tiny</t>
  </si>
  <si>
    <t>inflorescence_stalk</t>
  </si>
  <si>
    <t>bract_fruit</t>
  </si>
  <si>
    <t>inflorescence_stalk_in_fruit</t>
  </si>
  <si>
    <t>inflorescence_stalk_in_fruit_large</t>
  </si>
  <si>
    <t>inflorescence_stalk_in_fruit_very_large</t>
  </si>
  <si>
    <t>LEES</t>
  </si>
  <si>
    <t>fruit_aborted</t>
  </si>
  <si>
    <t>calyx_fruit</t>
  </si>
  <si>
    <t>bud_aborted</t>
  </si>
  <si>
    <t>calyx_fruit vs fruits</t>
  </si>
  <si>
    <t>petals vs other parts</t>
  </si>
  <si>
    <t>Flower petals vs. all fruit derived</t>
  </si>
  <si>
    <t>To stage</t>
  </si>
  <si>
    <t>From stage</t>
  </si>
  <si>
    <t>correct</t>
  </si>
  <si>
    <t>bract fruit = fruit parts</t>
  </si>
  <si>
    <t>petals = fruit + stigma parts</t>
  </si>
  <si>
    <t>Error = present at start</t>
  </si>
  <si>
    <t>Correct</t>
  </si>
  <si>
    <t>Fin flower + late fin flower = fin flow stig and down</t>
  </si>
  <si>
    <t>Fin Dev check</t>
  </si>
  <si>
    <t>Errors</t>
  </si>
  <si>
    <t>Lizzy error explanation</t>
  </si>
  <si>
    <t>x</t>
  </si>
  <si>
    <t>Konrad to fix</t>
  </si>
  <si>
    <t>Lizzy to fix</t>
  </si>
  <si>
    <t>"2140" correct for "To" and "1272" correct as number passing onwards, so not sure how "2912" has been calculated</t>
  </si>
  <si>
    <t>?</t>
  </si>
  <si>
    <t>Minor error, ignoring, assuming rounding</t>
  </si>
  <si>
    <t>FinDev check</t>
  </si>
  <si>
    <t>seed_pod = seed + aborted_seed</t>
  </si>
  <si>
    <t>cone_base_green = cone_brown + cone_green</t>
  </si>
  <si>
    <t>flower_petals = flower style</t>
  </si>
  <si>
    <t>flower petals = all derived fruit parts</t>
  </si>
  <si>
    <t>PUTU</t>
  </si>
  <si>
    <t>bract_flower_or_finished_flower</t>
  </si>
  <si>
    <t>flower_aborted</t>
  </si>
  <si>
    <t>petals = calyx= bract</t>
  </si>
  <si>
    <t>seed pod = seed + seed aborted</t>
  </si>
  <si>
    <t>I know these don't add up in spreadsheet… Not sure what approach to take</t>
  </si>
  <si>
    <t>petals = all derived fruit parts</t>
  </si>
  <si>
    <t>PUTU_004</t>
  </si>
  <si>
    <t>PUTU_005</t>
  </si>
  <si>
    <t>PUTU_805</t>
  </si>
  <si>
    <t>PUTU_003</t>
  </si>
  <si>
    <t>PUTU_908</t>
  </si>
  <si>
    <t>PUTU_902</t>
  </si>
  <si>
    <t>PUTU_903</t>
  </si>
  <si>
    <t>PUTU_403</t>
  </si>
  <si>
    <t>PUTU_405</t>
  </si>
  <si>
    <t>PUTU_804</t>
  </si>
  <si>
    <t>PUTU_906</t>
  </si>
  <si>
    <t>Individual</t>
  </si>
  <si>
    <t>petals</t>
  </si>
  <si>
    <t>derived parts</t>
  </si>
  <si>
    <t>diff</t>
  </si>
  <si>
    <t>Same 140 that are actual errors (see individuals below)</t>
  </si>
  <si>
    <t>The mistake is in BAER 007. I thought I'd fixed it, but numbers still wrong; Will look with fresh eyes next week</t>
  </si>
  <si>
    <t>Error column should be 20 (ie. This is the # preexisting at start in repro spreadsheet)</t>
  </si>
  <si>
    <t>The mistake is in BAER 007. I thought I'd fixed it, but numbers still wrong; Will look with fresh eyes next week.</t>
  </si>
  <si>
    <t xml:space="preserve">The "error" parts represent actual errors, due to too many "finished_flower_stigma" as a "FinDev" part. </t>
  </si>
  <si>
    <t>PILI</t>
  </si>
  <si>
    <t>petals = calyx</t>
  </si>
  <si>
    <t>petals = stigma + all derived parts</t>
  </si>
  <si>
    <t>infl stalk = bract</t>
  </si>
  <si>
    <t>flower_petals_small</t>
  </si>
  <si>
    <t>PHPH</t>
  </si>
  <si>
    <t>flower_aborted_without_petals</t>
  </si>
  <si>
    <t>petals = bract = calyx</t>
  </si>
  <si>
    <t>I know these don't match in spreadsheet; to discuss with Daniel</t>
  </si>
  <si>
    <t>fruit_large_immature_02</t>
  </si>
  <si>
    <t>fruit_large_immature_03</t>
  </si>
  <si>
    <t>fruit_large_immature_04</t>
  </si>
  <si>
    <t>fruit_large_immature_05</t>
  </si>
  <si>
    <t>fruit_large_immature_06</t>
  </si>
  <si>
    <t>PELA</t>
  </si>
  <si>
    <t>flower petals = pedicel</t>
  </si>
  <si>
    <t>petals = stigma + derived parts, adding in seeds+aborted seeds</t>
  </si>
  <si>
    <t>petals = stigma + derived parts, adding in seed pods instead</t>
  </si>
  <si>
    <t xml:space="preserve"> </t>
  </si>
  <si>
    <t>See also notes in word doc. I think this is because the plant map is following backwards from the seed/aborted seed, rather than the seed pod. Since seed pods have variable seed number, but map assumes there are always 2, it makes the assumption that there are some fruit_young and fruit_large_immature that have been "lost" when in reality they have turned into empty seed pods. However, if you consider "seed pod" the end of the developmental trajectory, then the numbers should add up. I'm guessing this is a change to the plant map.</t>
  </si>
  <si>
    <t>pedicel = stigma + all derived parts</t>
  </si>
  <si>
    <t>correct; diff in raw #s bc some start with ped on plant, but no petals</t>
  </si>
  <si>
    <t>Note: "Lost" has little meaning, since lots of parts on plants at harvest that are "FinDev" but not "Lost"</t>
  </si>
  <si>
    <t>PEPU</t>
  </si>
  <si>
    <t>fruit_empty</t>
  </si>
  <si>
    <t>cone_just_starting_01</t>
  </si>
  <si>
    <t>cone_just_starting_02</t>
  </si>
  <si>
    <t>cone_just_starting_03</t>
  </si>
  <si>
    <t>cone_just_starting_04</t>
  </si>
  <si>
    <t>cone_just_starting_05</t>
  </si>
  <si>
    <t>seed_immature</t>
  </si>
  <si>
    <t>HATE</t>
  </si>
  <si>
    <t>inflorescence_bud_small</t>
  </si>
  <si>
    <t>inflorescence_bud_big_flowers</t>
  </si>
  <si>
    <t>inflorescence_bud_big_bracts</t>
  </si>
  <si>
    <t>petals = flower_stigma + all derived parts</t>
  </si>
  <si>
    <t>seed + seed_aborted +seed_imm = seed pod</t>
  </si>
  <si>
    <t>HEPU</t>
  </si>
  <si>
    <t>HEPU 002, HEPU 003; there are pre-existing calyx_fruit at start of experiment that are not being counted as errors</t>
  </si>
  <si>
    <t>HEPU 004, there are 2 pre-existing bud_small at start of experiment that are not being counted as part of error</t>
  </si>
  <si>
    <t>HEPU 002, there are 3 fruit_young, HEPU_003 there is 1 fruit_young  at start of experiment that are not being counted as errors</t>
  </si>
  <si>
    <t>flower petals = flower calyx + all derived parts</t>
  </si>
  <si>
    <t>calyx fruit = fruit young + all derived parts</t>
  </si>
  <si>
    <t>flower petals = flower stigma + all derived parts</t>
  </si>
  <si>
    <t>pedicel = fruit large imm + seed + seed aborted</t>
  </si>
  <si>
    <t>seed pod = seed_aborted + seed</t>
  </si>
  <si>
    <t>GRSP</t>
  </si>
  <si>
    <t>HEPU 001, there are 8 flower_calyx and HEPU 002, there are 1 flower_calyx at start of experiement that have not been included in "Error"</t>
  </si>
  <si>
    <t>HEPU 001, there are 8 flower_petals amd HEPU 002, there are 1 flower petals at start of experiement that have not been included in "Error"</t>
  </si>
  <si>
    <t>GRBU</t>
  </si>
  <si>
    <t>pedicel = fruit_large_imm + seed + seed_aborted</t>
  </si>
  <si>
    <t>correct; difference in FinDev #s because some seeds present at beginning, so total fruit# bigger than petals</t>
  </si>
  <si>
    <t>too many mistakes to starting solving yet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</si>
</sst>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0" fontId="0" fillId="0" borderId="0" xfId="0" applyAlignment="1">
      <alignment horizontal="left"/>
    </xf>
    <xf numFmtId="0" fontId="0" fillId="0" borderId="0" xfId="0" applyNumberFormat="1" applyFill="1"/>
    <xf numFmtId="0" fontId="0" fillId="0" borderId="0" xfId="0" applyAlignment="1">
      <alignment horizontal="center"/>
    </xf>
    <xf numFmtId="0" fontId="0" fillId="0" borderId="0" xfId="0" applyNumberFormat="1" applyAlignment="1">
      <alignment horizontal="center"/>
    </xf>
    <xf numFmtId="0" fontId="0" fillId="2" borderId="0" xfId="0" applyNumberFormat="1" applyFill="1"/>
    <xf numFmtId="0" fontId="0" fillId="0" borderId="0" xfId="0" applyFill="1"/>
    <xf numFmtId="0" fontId="0" fillId="2"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0"/>
  <sheetViews>
    <sheetView tabSelected="1" topLeftCell="A292" zoomScaleNormal="100" workbookViewId="0">
      <selection activeCell="C321" sqref="C321"/>
    </sheetView>
  </sheetViews>
  <sheetFormatPr defaultRowHeight="15" x14ac:dyDescent="0.25"/>
  <cols>
    <col min="1" max="1" width="3" bestFit="1" customWidth="1"/>
    <col min="3" max="3" width="45" customWidth="1"/>
    <col min="6" max="6" width="11.85546875" bestFit="1" customWidth="1"/>
    <col min="9" max="9" width="5.85546875" customWidth="1"/>
    <col min="10" max="10" width="24.85546875" customWidth="1"/>
    <col min="11" max="12" width="18.140625" style="4" customWidth="1"/>
    <col min="13" max="14" width="18.140625" customWidth="1"/>
  </cols>
  <sheetData>
    <row r="1" spans="2:15" x14ac:dyDescent="0.25">
      <c r="D1" t="s">
        <v>9</v>
      </c>
      <c r="E1" t="s">
        <v>62</v>
      </c>
      <c r="F1" t="s">
        <v>63</v>
      </c>
      <c r="G1" t="s">
        <v>10</v>
      </c>
      <c r="H1" t="s">
        <v>67</v>
      </c>
      <c r="J1" t="s">
        <v>71</v>
      </c>
      <c r="K1" s="4" t="s">
        <v>74</v>
      </c>
      <c r="L1" s="4" t="s">
        <v>75</v>
      </c>
      <c r="M1" t="s">
        <v>72</v>
      </c>
    </row>
    <row r="2" spans="2:15" x14ac:dyDescent="0.25">
      <c r="B2" t="s">
        <v>26</v>
      </c>
      <c r="C2" s="2" t="s">
        <v>0</v>
      </c>
      <c r="D2" s="1">
        <v>4666</v>
      </c>
      <c r="E2" s="1">
        <v>9114</v>
      </c>
      <c r="F2" s="1">
        <v>4448</v>
      </c>
      <c r="I2">
        <f t="shared" ref="I2:I31" si="0">E2-F2+H2-D2</f>
        <v>0</v>
      </c>
    </row>
    <row r="3" spans="2:15" x14ac:dyDescent="0.25">
      <c r="B3" t="s">
        <v>26</v>
      </c>
      <c r="C3" s="2" t="s">
        <v>27</v>
      </c>
      <c r="D3" s="1">
        <v>14968</v>
      </c>
      <c r="E3" s="1">
        <v>20254</v>
      </c>
      <c r="F3" s="1">
        <v>5286</v>
      </c>
      <c r="I3">
        <f t="shared" si="0"/>
        <v>0</v>
      </c>
      <c r="N3" s="2"/>
      <c r="O3" s="1"/>
    </row>
    <row r="4" spans="2:15" x14ac:dyDescent="0.25">
      <c r="B4" t="s">
        <v>26</v>
      </c>
      <c r="C4" s="2" t="s">
        <v>1</v>
      </c>
      <c r="E4" s="1">
        <v>17152</v>
      </c>
      <c r="F4" s="1">
        <v>17152</v>
      </c>
      <c r="I4">
        <f t="shared" si="0"/>
        <v>0</v>
      </c>
      <c r="N4" s="2"/>
      <c r="O4" s="1"/>
    </row>
    <row r="5" spans="2:15" x14ac:dyDescent="0.25">
      <c r="B5" t="s">
        <v>26</v>
      </c>
      <c r="C5" s="2" t="s">
        <v>12</v>
      </c>
      <c r="D5" s="1">
        <v>2018</v>
      </c>
      <c r="E5" s="1">
        <v>20422</v>
      </c>
      <c r="F5" s="1">
        <v>18404</v>
      </c>
      <c r="I5">
        <f t="shared" si="0"/>
        <v>0</v>
      </c>
      <c r="N5" s="2"/>
      <c r="O5" s="1"/>
    </row>
    <row r="6" spans="2:15" x14ac:dyDescent="0.25">
      <c r="B6" t="s">
        <v>26</v>
      </c>
      <c r="C6" s="2" t="s">
        <v>2</v>
      </c>
      <c r="E6" s="1">
        <v>12578</v>
      </c>
      <c r="F6" s="1">
        <v>12578</v>
      </c>
      <c r="I6">
        <f t="shared" si="0"/>
        <v>0</v>
      </c>
      <c r="N6" s="2"/>
      <c r="O6" s="1"/>
    </row>
    <row r="7" spans="2:15" x14ac:dyDescent="0.25">
      <c r="B7" t="s">
        <v>26</v>
      </c>
      <c r="C7" s="2" t="s">
        <v>28</v>
      </c>
      <c r="D7" s="1">
        <v>10</v>
      </c>
      <c r="E7" s="1">
        <v>10</v>
      </c>
      <c r="I7">
        <f t="shared" si="0"/>
        <v>0</v>
      </c>
      <c r="N7" s="2"/>
      <c r="O7" s="1"/>
    </row>
    <row r="8" spans="2:15" x14ac:dyDescent="0.25">
      <c r="B8" t="s">
        <v>26</v>
      </c>
      <c r="C8" s="2" t="s">
        <v>29</v>
      </c>
      <c r="D8" s="1">
        <v>20</v>
      </c>
      <c r="E8" s="1">
        <v>20</v>
      </c>
      <c r="I8">
        <f t="shared" si="0"/>
        <v>0</v>
      </c>
      <c r="N8" s="2"/>
      <c r="O8" s="1"/>
    </row>
    <row r="9" spans="2:15" x14ac:dyDescent="0.25">
      <c r="B9" t="s">
        <v>26</v>
      </c>
      <c r="C9" s="2" t="s">
        <v>22</v>
      </c>
      <c r="D9" s="1">
        <v>2</v>
      </c>
      <c r="E9" s="1">
        <v>30</v>
      </c>
      <c r="F9" s="1">
        <v>48</v>
      </c>
      <c r="H9" s="1">
        <v>19</v>
      </c>
      <c r="I9">
        <f t="shared" si="0"/>
        <v>-1</v>
      </c>
      <c r="J9" t="s">
        <v>108</v>
      </c>
      <c r="K9" s="4" t="s">
        <v>77</v>
      </c>
      <c r="L9" s="4" t="s">
        <v>77</v>
      </c>
      <c r="N9" s="2"/>
      <c r="O9" s="1"/>
    </row>
    <row r="10" spans="2:15" x14ac:dyDescent="0.25">
      <c r="B10" t="s">
        <v>26</v>
      </c>
      <c r="C10" s="2" t="s">
        <v>30</v>
      </c>
      <c r="D10" s="1">
        <v>11</v>
      </c>
      <c r="E10" s="1">
        <v>28</v>
      </c>
      <c r="F10" s="1">
        <v>17</v>
      </c>
      <c r="I10">
        <f t="shared" si="0"/>
        <v>0</v>
      </c>
      <c r="N10" s="2"/>
      <c r="O10" s="1"/>
    </row>
    <row r="11" spans="2:15" x14ac:dyDescent="0.25">
      <c r="B11" t="s">
        <v>26</v>
      </c>
      <c r="C11" s="2" t="s">
        <v>31</v>
      </c>
      <c r="D11" s="1">
        <v>10</v>
      </c>
      <c r="E11" s="1">
        <v>17</v>
      </c>
      <c r="F11" s="1">
        <v>7</v>
      </c>
      <c r="I11">
        <f t="shared" si="0"/>
        <v>0</v>
      </c>
      <c r="N11" s="2"/>
      <c r="O11" s="1"/>
    </row>
    <row r="12" spans="2:15" x14ac:dyDescent="0.25">
      <c r="B12" t="s">
        <v>26</v>
      </c>
      <c r="C12" s="2" t="s">
        <v>32</v>
      </c>
      <c r="D12" s="1">
        <v>7</v>
      </c>
      <c r="E12" s="1">
        <v>7</v>
      </c>
      <c r="I12">
        <f t="shared" si="0"/>
        <v>0</v>
      </c>
      <c r="N12" s="2"/>
      <c r="O12" s="1"/>
    </row>
    <row r="13" spans="2:15" x14ac:dyDescent="0.25">
      <c r="B13" t="s">
        <v>26</v>
      </c>
      <c r="C13" s="2" t="s">
        <v>33</v>
      </c>
      <c r="D13" s="1">
        <v>8</v>
      </c>
      <c r="E13" s="1">
        <v>8</v>
      </c>
      <c r="I13">
        <f t="shared" si="0"/>
        <v>0</v>
      </c>
      <c r="N13" s="2"/>
      <c r="O13" s="1"/>
    </row>
    <row r="14" spans="2:15" x14ac:dyDescent="0.25">
      <c r="B14" t="s">
        <v>26</v>
      </c>
      <c r="C14" s="2" t="s">
        <v>34</v>
      </c>
      <c r="D14" s="1">
        <v>12</v>
      </c>
      <c r="E14" s="1">
        <v>12</v>
      </c>
      <c r="I14">
        <f t="shared" si="0"/>
        <v>0</v>
      </c>
      <c r="N14" s="2"/>
      <c r="O14" s="1"/>
    </row>
    <row r="15" spans="2:15" x14ac:dyDescent="0.25">
      <c r="B15" t="s">
        <v>26</v>
      </c>
      <c r="C15" s="2" t="s">
        <v>23</v>
      </c>
      <c r="D15" s="1">
        <v>2</v>
      </c>
      <c r="E15" s="1">
        <v>30</v>
      </c>
      <c r="F15" s="1">
        <v>48</v>
      </c>
      <c r="H15" s="1">
        <v>19</v>
      </c>
      <c r="I15">
        <f t="shared" si="0"/>
        <v>-1</v>
      </c>
      <c r="J15" t="s">
        <v>108</v>
      </c>
      <c r="K15" s="4" t="s">
        <v>77</v>
      </c>
      <c r="L15" s="4" t="s">
        <v>77</v>
      </c>
      <c r="N15" s="2"/>
      <c r="O15" s="1"/>
    </row>
    <row r="16" spans="2:15" x14ac:dyDescent="0.25">
      <c r="B16" t="s">
        <v>26</v>
      </c>
      <c r="C16" s="2" t="s">
        <v>35</v>
      </c>
      <c r="D16" s="1">
        <v>5</v>
      </c>
      <c r="E16" s="1">
        <v>28</v>
      </c>
      <c r="F16" s="1">
        <v>23</v>
      </c>
      <c r="I16">
        <f t="shared" si="0"/>
        <v>0</v>
      </c>
      <c r="N16" s="2"/>
      <c r="O16" s="1"/>
    </row>
    <row r="17" spans="2:15" x14ac:dyDescent="0.25">
      <c r="B17" t="s">
        <v>26</v>
      </c>
      <c r="C17" s="2" t="s">
        <v>36</v>
      </c>
      <c r="D17" s="1">
        <v>16</v>
      </c>
      <c r="E17" s="1">
        <v>23</v>
      </c>
      <c r="F17" s="1">
        <v>7</v>
      </c>
      <c r="I17">
        <f t="shared" si="0"/>
        <v>0</v>
      </c>
      <c r="N17" s="2"/>
      <c r="O17" s="1"/>
    </row>
    <row r="18" spans="2:15" x14ac:dyDescent="0.25">
      <c r="B18" t="s">
        <v>26</v>
      </c>
      <c r="C18" s="2" t="s">
        <v>37</v>
      </c>
      <c r="D18" s="1">
        <v>7</v>
      </c>
      <c r="E18" s="1">
        <v>7</v>
      </c>
      <c r="I18">
        <f t="shared" si="0"/>
        <v>0</v>
      </c>
      <c r="N18" s="2"/>
      <c r="O18" s="1"/>
    </row>
    <row r="19" spans="2:15" x14ac:dyDescent="0.25">
      <c r="B19" t="s">
        <v>26</v>
      </c>
      <c r="C19" s="2" t="s">
        <v>39</v>
      </c>
      <c r="E19" s="1">
        <v>39</v>
      </c>
      <c r="F19" s="1">
        <v>39</v>
      </c>
      <c r="I19">
        <f t="shared" si="0"/>
        <v>0</v>
      </c>
      <c r="N19" s="2"/>
      <c r="O19" s="1"/>
    </row>
    <row r="20" spans="2:15" x14ac:dyDescent="0.25">
      <c r="B20" t="s">
        <v>26</v>
      </c>
      <c r="C20" s="2" t="s">
        <v>40</v>
      </c>
      <c r="E20" s="1">
        <v>29</v>
      </c>
      <c r="F20" s="1">
        <v>29</v>
      </c>
      <c r="I20">
        <f t="shared" si="0"/>
        <v>0</v>
      </c>
      <c r="N20" s="2"/>
      <c r="O20" s="1"/>
    </row>
    <row r="21" spans="2:15" x14ac:dyDescent="0.25">
      <c r="B21" t="s">
        <v>26</v>
      </c>
      <c r="C21" s="2" t="s">
        <v>41</v>
      </c>
      <c r="E21" s="1">
        <v>12</v>
      </c>
      <c r="F21" s="1">
        <v>12</v>
      </c>
      <c r="I21">
        <f t="shared" si="0"/>
        <v>0</v>
      </c>
      <c r="N21" s="2"/>
      <c r="O21" s="1"/>
    </row>
    <row r="22" spans="2:15" x14ac:dyDescent="0.25">
      <c r="B22" t="s">
        <v>26</v>
      </c>
      <c r="C22" s="2" t="s">
        <v>42</v>
      </c>
      <c r="E22" s="1">
        <v>3</v>
      </c>
      <c r="F22" s="1">
        <v>3</v>
      </c>
      <c r="I22">
        <f t="shared" si="0"/>
        <v>0</v>
      </c>
      <c r="N22" s="2"/>
      <c r="O22" s="1"/>
    </row>
    <row r="23" spans="2:15" x14ac:dyDescent="0.25">
      <c r="B23" t="s">
        <v>26</v>
      </c>
      <c r="C23" s="2" t="s">
        <v>13</v>
      </c>
      <c r="D23" s="1">
        <v>25300</v>
      </c>
      <c r="E23" s="1">
        <v>25690</v>
      </c>
      <c r="F23" s="1">
        <v>388</v>
      </c>
      <c r="G23" s="1">
        <v>21700</v>
      </c>
      <c r="I23">
        <f t="shared" si="0"/>
        <v>2</v>
      </c>
      <c r="J23" t="s">
        <v>78</v>
      </c>
      <c r="N23" s="2"/>
      <c r="O23" s="1"/>
    </row>
    <row r="24" spans="2:15" x14ac:dyDescent="0.25">
      <c r="B24" t="s">
        <v>26</v>
      </c>
      <c r="C24" s="2" t="s">
        <v>5</v>
      </c>
      <c r="D24" s="1">
        <v>36874</v>
      </c>
      <c r="E24" s="1">
        <v>14370</v>
      </c>
      <c r="H24" s="1">
        <v>21522</v>
      </c>
      <c r="I24">
        <f t="shared" si="0"/>
        <v>-982</v>
      </c>
      <c r="J24" t="s">
        <v>109</v>
      </c>
      <c r="L24" s="4" t="s">
        <v>73</v>
      </c>
      <c r="N24" s="2"/>
      <c r="O24" s="1"/>
    </row>
    <row r="25" spans="2:15" x14ac:dyDescent="0.25">
      <c r="B25" t="s">
        <v>26</v>
      </c>
      <c r="C25" s="2" t="s">
        <v>24</v>
      </c>
      <c r="D25" s="1">
        <v>11184</v>
      </c>
      <c r="E25" s="1">
        <v>13232</v>
      </c>
      <c r="F25" s="1">
        <v>24552</v>
      </c>
      <c r="G25" s="1">
        <v>414</v>
      </c>
      <c r="H25" s="1">
        <v>21522</v>
      </c>
      <c r="I25">
        <f t="shared" si="0"/>
        <v>-982</v>
      </c>
      <c r="J25" t="s">
        <v>107</v>
      </c>
      <c r="L25" s="4" t="s">
        <v>73</v>
      </c>
      <c r="N25" s="2"/>
      <c r="O25" s="1"/>
    </row>
    <row r="26" spans="2:15" x14ac:dyDescent="0.25">
      <c r="B26" t="s">
        <v>26</v>
      </c>
      <c r="C26" s="2" t="s">
        <v>25</v>
      </c>
      <c r="D26" s="1">
        <v>36874</v>
      </c>
      <c r="E26" s="1">
        <v>14370</v>
      </c>
      <c r="H26" s="1">
        <v>21522</v>
      </c>
      <c r="I26">
        <f t="shared" si="0"/>
        <v>-982</v>
      </c>
      <c r="J26" t="s">
        <v>107</v>
      </c>
      <c r="L26" s="4" t="s">
        <v>73</v>
      </c>
      <c r="N26" s="2"/>
      <c r="O26" s="1"/>
    </row>
    <row r="27" spans="2:15" x14ac:dyDescent="0.25">
      <c r="B27" t="s">
        <v>26</v>
      </c>
      <c r="C27" s="2" t="s">
        <v>14</v>
      </c>
      <c r="E27" s="1">
        <v>388</v>
      </c>
      <c r="F27" s="1">
        <v>388</v>
      </c>
      <c r="I27">
        <f t="shared" si="0"/>
        <v>0</v>
      </c>
      <c r="N27" s="2"/>
      <c r="O27" s="1"/>
    </row>
    <row r="28" spans="2:15" x14ac:dyDescent="0.25">
      <c r="B28" t="s">
        <v>26</v>
      </c>
      <c r="C28" s="2" t="s">
        <v>8</v>
      </c>
      <c r="D28" s="1">
        <v>2</v>
      </c>
      <c r="E28" s="1">
        <v>388</v>
      </c>
      <c r="G28" s="1">
        <v>2</v>
      </c>
      <c r="I28">
        <f t="shared" si="0"/>
        <v>386</v>
      </c>
      <c r="J28" t="s">
        <v>44</v>
      </c>
      <c r="K28" s="4" t="s">
        <v>73</v>
      </c>
      <c r="N28" s="2"/>
      <c r="O28" s="1"/>
    </row>
    <row r="29" spans="2:15" x14ac:dyDescent="0.25">
      <c r="B29" t="s">
        <v>26</v>
      </c>
      <c r="C29" s="2" t="s">
        <v>18</v>
      </c>
      <c r="D29" s="1">
        <v>380</v>
      </c>
      <c r="I29">
        <f t="shared" si="0"/>
        <v>-380</v>
      </c>
      <c r="J29" t="s">
        <v>43</v>
      </c>
      <c r="K29" s="4" t="s">
        <v>73</v>
      </c>
      <c r="N29" s="2"/>
      <c r="O29" s="1"/>
    </row>
    <row r="30" spans="2:15" x14ac:dyDescent="0.25">
      <c r="B30" t="s">
        <v>26</v>
      </c>
      <c r="C30" s="2" t="s">
        <v>38</v>
      </c>
      <c r="D30" s="1">
        <v>8</v>
      </c>
      <c r="I30">
        <f t="shared" si="0"/>
        <v>-8</v>
      </c>
      <c r="J30" t="s">
        <v>43</v>
      </c>
      <c r="K30" s="4" t="s">
        <v>73</v>
      </c>
    </row>
    <row r="31" spans="2:15" x14ac:dyDescent="0.25">
      <c r="B31" t="s">
        <v>26</v>
      </c>
      <c r="C31" s="2" t="s">
        <v>19</v>
      </c>
      <c r="D31" s="1">
        <v>388</v>
      </c>
      <c r="I31">
        <f t="shared" si="0"/>
        <v>-388</v>
      </c>
      <c r="J31" t="s">
        <v>43</v>
      </c>
      <c r="K31" s="4" t="s">
        <v>73</v>
      </c>
    </row>
    <row r="33" spans="1:14" x14ac:dyDescent="0.25">
      <c r="C33" t="s">
        <v>79</v>
      </c>
    </row>
    <row r="34" spans="1:14" x14ac:dyDescent="0.25">
      <c r="C34" t="s">
        <v>80</v>
      </c>
      <c r="D34">
        <v>388</v>
      </c>
      <c r="E34">
        <v>388</v>
      </c>
    </row>
    <row r="35" spans="1:14" x14ac:dyDescent="0.25">
      <c r="C35" t="s">
        <v>81</v>
      </c>
      <c r="D35">
        <v>50</v>
      </c>
      <c r="E35">
        <v>50</v>
      </c>
    </row>
    <row r="36" spans="1:14" x14ac:dyDescent="0.25">
      <c r="C36" t="s">
        <v>82</v>
      </c>
      <c r="D36" s="1">
        <v>36874</v>
      </c>
      <c r="E36" s="1">
        <v>36874</v>
      </c>
    </row>
    <row r="37" spans="1:14" x14ac:dyDescent="0.25">
      <c r="C37" t="s">
        <v>83</v>
      </c>
      <c r="D37" s="1">
        <v>36874</v>
      </c>
      <c r="E37" s="1">
        <v>36874</v>
      </c>
    </row>
    <row r="39" spans="1:14" x14ac:dyDescent="0.25">
      <c r="D39" t="s">
        <v>9</v>
      </c>
      <c r="E39" t="s">
        <v>62</v>
      </c>
      <c r="F39" t="s">
        <v>63</v>
      </c>
      <c r="G39" t="s">
        <v>10</v>
      </c>
      <c r="H39" t="s">
        <v>67</v>
      </c>
    </row>
    <row r="40" spans="1:14" x14ac:dyDescent="0.25">
      <c r="A40">
        <v>1</v>
      </c>
      <c r="B40" t="s">
        <v>15</v>
      </c>
      <c r="C40" s="2" t="s">
        <v>2</v>
      </c>
      <c r="D40" s="1">
        <v>2096</v>
      </c>
      <c r="E40" s="1">
        <v>11192</v>
      </c>
      <c r="F40" s="1">
        <v>9676</v>
      </c>
      <c r="G40" s="1">
        <v>1196</v>
      </c>
      <c r="H40" s="1">
        <v>580</v>
      </c>
      <c r="I40">
        <f t="shared" ref="I40:I54" si="1">E40-F40+H40-D40</f>
        <v>0</v>
      </c>
      <c r="J40" s="2"/>
      <c r="K40" s="1"/>
      <c r="L40" s="2"/>
      <c r="M40" s="1"/>
      <c r="N40" s="1"/>
    </row>
    <row r="41" spans="1:14" x14ac:dyDescent="0.25">
      <c r="A41">
        <v>2</v>
      </c>
      <c r="B41" t="s">
        <v>15</v>
      </c>
      <c r="C41" s="2" t="s">
        <v>12</v>
      </c>
      <c r="D41" s="1">
        <v>4440</v>
      </c>
      <c r="E41" s="1">
        <v>10164</v>
      </c>
      <c r="F41" s="1">
        <v>5824</v>
      </c>
      <c r="G41" s="1">
        <v>1920</v>
      </c>
      <c r="H41" s="1">
        <v>100</v>
      </c>
      <c r="I41">
        <f t="shared" si="1"/>
        <v>0</v>
      </c>
      <c r="J41" s="2"/>
      <c r="K41" s="1"/>
      <c r="L41" s="2"/>
      <c r="M41" s="1"/>
      <c r="N41" s="1"/>
    </row>
    <row r="42" spans="1:14" x14ac:dyDescent="0.25">
      <c r="A42">
        <v>3</v>
      </c>
      <c r="B42" t="s">
        <v>15</v>
      </c>
      <c r="C42" s="2" t="s">
        <v>1</v>
      </c>
      <c r="D42" s="1">
        <v>3312</v>
      </c>
      <c r="E42" s="1">
        <v>6464</v>
      </c>
      <c r="F42" s="1">
        <v>3152</v>
      </c>
      <c r="G42" s="1">
        <v>628</v>
      </c>
      <c r="I42">
        <f t="shared" si="1"/>
        <v>0</v>
      </c>
      <c r="J42" s="2"/>
      <c r="K42" s="1"/>
      <c r="L42" s="2"/>
      <c r="M42" s="1"/>
      <c r="N42" s="1"/>
    </row>
    <row r="43" spans="1:14" x14ac:dyDescent="0.25">
      <c r="A43">
        <v>4</v>
      </c>
      <c r="B43" t="s">
        <v>15</v>
      </c>
      <c r="C43" s="2" t="s">
        <v>0</v>
      </c>
      <c r="D43" s="1">
        <v>412</v>
      </c>
      <c r="E43" s="1">
        <v>2292</v>
      </c>
      <c r="F43" s="1">
        <v>1896</v>
      </c>
      <c r="G43" s="1">
        <v>404</v>
      </c>
      <c r="H43" s="1">
        <v>16</v>
      </c>
      <c r="I43">
        <f t="shared" si="1"/>
        <v>0</v>
      </c>
      <c r="J43" s="2"/>
      <c r="K43" s="1"/>
      <c r="L43" s="2"/>
      <c r="M43" s="1"/>
      <c r="N43" s="1"/>
    </row>
    <row r="44" spans="1:14" x14ac:dyDescent="0.25">
      <c r="A44">
        <v>5</v>
      </c>
      <c r="B44" t="s">
        <v>15</v>
      </c>
      <c r="C44" s="2" t="s">
        <v>17</v>
      </c>
      <c r="D44" s="1">
        <v>3176</v>
      </c>
      <c r="E44" s="1">
        <v>3176</v>
      </c>
      <c r="F44" s="1">
        <v>0</v>
      </c>
      <c r="G44" s="1">
        <v>0</v>
      </c>
      <c r="I44">
        <f t="shared" si="1"/>
        <v>0</v>
      </c>
      <c r="J44" s="2"/>
      <c r="K44" s="1"/>
      <c r="L44" s="2"/>
      <c r="M44" s="1"/>
      <c r="N44" s="1"/>
    </row>
    <row r="45" spans="1:14" x14ac:dyDescent="0.25">
      <c r="A45">
        <v>6</v>
      </c>
      <c r="B45" t="s">
        <v>15</v>
      </c>
      <c r="C45" s="2" t="s">
        <v>5</v>
      </c>
      <c r="D45" s="1">
        <v>3176</v>
      </c>
      <c r="E45" s="1">
        <v>3176</v>
      </c>
      <c r="F45" s="1">
        <v>0</v>
      </c>
      <c r="G45" s="1">
        <v>0</v>
      </c>
      <c r="I45">
        <f t="shared" si="1"/>
        <v>0</v>
      </c>
      <c r="J45" s="2"/>
      <c r="K45" s="1"/>
      <c r="L45" s="2"/>
      <c r="M45" s="1"/>
      <c r="N45" s="1"/>
    </row>
    <row r="46" spans="1:14" x14ac:dyDescent="0.25">
      <c r="A46">
        <v>7</v>
      </c>
      <c r="B46" t="s">
        <v>15</v>
      </c>
      <c r="C46" s="2" t="s">
        <v>4</v>
      </c>
      <c r="D46" s="1">
        <v>1036</v>
      </c>
      <c r="E46" s="3">
        <v>3144</v>
      </c>
      <c r="F46" s="1">
        <v>2108</v>
      </c>
      <c r="G46" s="1">
        <v>1044</v>
      </c>
      <c r="I46">
        <f t="shared" si="1"/>
        <v>0</v>
      </c>
      <c r="J46" s="2"/>
      <c r="K46" s="1"/>
      <c r="L46" s="2"/>
      <c r="M46" s="1"/>
      <c r="N46" s="1"/>
    </row>
    <row r="47" spans="1:14" x14ac:dyDescent="0.25">
      <c r="A47">
        <v>8</v>
      </c>
      <c r="B47" t="s">
        <v>15</v>
      </c>
      <c r="C47" s="2" t="s">
        <v>3</v>
      </c>
      <c r="D47" s="1">
        <v>2912</v>
      </c>
      <c r="E47" s="3">
        <v>2140</v>
      </c>
      <c r="F47" s="1">
        <v>1272</v>
      </c>
      <c r="G47" s="1">
        <v>2912</v>
      </c>
      <c r="I47">
        <f t="shared" si="1"/>
        <v>-2044</v>
      </c>
      <c r="J47" s="2" t="s">
        <v>76</v>
      </c>
      <c r="K47" s="1" t="s">
        <v>73</v>
      </c>
      <c r="L47" s="2"/>
      <c r="M47" s="1"/>
      <c r="N47" s="1"/>
    </row>
    <row r="48" spans="1:14" x14ac:dyDescent="0.25">
      <c r="A48">
        <v>9</v>
      </c>
      <c r="B48" t="s">
        <v>15</v>
      </c>
      <c r="C48" s="2" t="s">
        <v>16</v>
      </c>
      <c r="D48" s="1">
        <v>1272</v>
      </c>
      <c r="E48" s="3">
        <v>1272</v>
      </c>
      <c r="F48" s="1">
        <v>0</v>
      </c>
      <c r="G48" s="1">
        <v>0</v>
      </c>
      <c r="I48">
        <f t="shared" si="1"/>
        <v>0</v>
      </c>
      <c r="J48" s="2"/>
      <c r="K48" s="1"/>
      <c r="L48" s="2"/>
      <c r="M48" s="1"/>
      <c r="N48" s="1"/>
    </row>
    <row r="49" spans="1:14" x14ac:dyDescent="0.25">
      <c r="A49">
        <v>10</v>
      </c>
      <c r="B49" t="s">
        <v>15</v>
      </c>
      <c r="C49" s="2" t="s">
        <v>13</v>
      </c>
      <c r="D49" s="1">
        <v>1748</v>
      </c>
      <c r="E49" s="3">
        <v>2140</v>
      </c>
      <c r="F49" s="1">
        <v>392</v>
      </c>
      <c r="G49" s="1">
        <v>1740</v>
      </c>
      <c r="I49">
        <f t="shared" si="1"/>
        <v>0</v>
      </c>
      <c r="J49" s="2"/>
      <c r="K49" s="1"/>
      <c r="L49" s="2"/>
      <c r="M49" s="1"/>
      <c r="N49" s="1"/>
    </row>
    <row r="50" spans="1:14" x14ac:dyDescent="0.25">
      <c r="A50">
        <v>11</v>
      </c>
      <c r="B50" t="s">
        <v>15</v>
      </c>
      <c r="C50" s="2" t="s">
        <v>14</v>
      </c>
      <c r="D50" s="1">
        <v>3</v>
      </c>
      <c r="E50" s="3">
        <v>71</v>
      </c>
      <c r="F50" s="1">
        <v>68</v>
      </c>
      <c r="G50" s="1">
        <v>3</v>
      </c>
      <c r="I50">
        <f t="shared" si="1"/>
        <v>0</v>
      </c>
      <c r="J50" s="2"/>
      <c r="K50" s="1"/>
      <c r="L50" s="2"/>
      <c r="M50" s="1"/>
      <c r="N50" s="1"/>
    </row>
    <row r="51" spans="1:14" x14ac:dyDescent="0.25">
      <c r="A51">
        <v>12</v>
      </c>
      <c r="B51" t="s">
        <v>15</v>
      </c>
      <c r="C51" s="2" t="s">
        <v>8</v>
      </c>
      <c r="D51" s="1">
        <v>78</v>
      </c>
      <c r="E51" s="3">
        <v>337</v>
      </c>
      <c r="F51" s="1">
        <v>259</v>
      </c>
      <c r="G51" s="1">
        <v>78</v>
      </c>
      <c r="I51">
        <f t="shared" si="1"/>
        <v>0</v>
      </c>
      <c r="J51" s="2"/>
      <c r="K51" s="1"/>
      <c r="L51" s="2"/>
      <c r="M51" s="1"/>
      <c r="N51" s="1"/>
    </row>
    <row r="52" spans="1:14" x14ac:dyDescent="0.25">
      <c r="A52">
        <v>13</v>
      </c>
      <c r="B52" t="s">
        <v>15</v>
      </c>
      <c r="C52" s="2" t="s">
        <v>6</v>
      </c>
      <c r="D52" s="1">
        <v>21</v>
      </c>
      <c r="E52" s="3">
        <v>304</v>
      </c>
      <c r="F52" s="1">
        <v>283</v>
      </c>
      <c r="G52" s="1">
        <v>21</v>
      </c>
      <c r="I52">
        <f t="shared" si="1"/>
        <v>0</v>
      </c>
      <c r="J52" s="2"/>
      <c r="K52" s="1"/>
      <c r="L52" s="2"/>
      <c r="M52" s="1"/>
      <c r="N52" s="1"/>
    </row>
    <row r="53" spans="1:14" x14ac:dyDescent="0.25">
      <c r="A53">
        <v>14</v>
      </c>
      <c r="B53" t="s">
        <v>15</v>
      </c>
      <c r="C53" s="2" t="s">
        <v>18</v>
      </c>
      <c r="D53" s="1">
        <v>290</v>
      </c>
      <c r="E53" s="3">
        <v>290</v>
      </c>
      <c r="F53" s="1">
        <v>0</v>
      </c>
      <c r="G53" s="1">
        <v>0</v>
      </c>
      <c r="I53">
        <f t="shared" si="1"/>
        <v>0</v>
      </c>
      <c r="J53" s="2"/>
      <c r="K53" s="1"/>
      <c r="L53" s="2"/>
      <c r="M53" s="1"/>
      <c r="N53" s="1"/>
    </row>
    <row r="54" spans="1:14" x14ac:dyDescent="0.25">
      <c r="A54">
        <v>15</v>
      </c>
      <c r="B54" t="s">
        <v>15</v>
      </c>
      <c r="C54" s="2" t="s">
        <v>19</v>
      </c>
      <c r="D54" s="1">
        <v>290</v>
      </c>
      <c r="E54" s="3">
        <v>290</v>
      </c>
      <c r="F54" s="1">
        <v>0</v>
      </c>
      <c r="G54" s="1">
        <v>0</v>
      </c>
      <c r="I54">
        <f t="shared" si="1"/>
        <v>0</v>
      </c>
      <c r="J54" s="2"/>
      <c r="K54" s="1"/>
      <c r="L54" s="2"/>
      <c r="M54" s="1"/>
      <c r="N54" s="1"/>
    </row>
    <row r="55" spans="1:14" x14ac:dyDescent="0.25">
      <c r="C55" s="2"/>
      <c r="J55" s="2"/>
      <c r="K55" s="1"/>
      <c r="L55" s="2"/>
      <c r="M55" s="1"/>
    </row>
    <row r="56" spans="1:14" x14ac:dyDescent="0.25">
      <c r="C56" s="2" t="s">
        <v>70</v>
      </c>
      <c r="J56" s="2"/>
      <c r="K56" s="1"/>
      <c r="L56" s="2"/>
      <c r="M56" s="1"/>
    </row>
    <row r="57" spans="1:14" x14ac:dyDescent="0.25">
      <c r="B57" s="2" t="s">
        <v>15</v>
      </c>
      <c r="C57" s="2" t="s">
        <v>20</v>
      </c>
      <c r="D57" s="1">
        <v>3144</v>
      </c>
      <c r="E57" s="1">
        <v>3144</v>
      </c>
      <c r="J57" s="2" t="s">
        <v>68</v>
      </c>
      <c r="K57" s="5"/>
      <c r="L57" s="2"/>
      <c r="M57" s="1"/>
    </row>
    <row r="58" spans="1:14" x14ac:dyDescent="0.25">
      <c r="B58" s="2" t="s">
        <v>15</v>
      </c>
      <c r="C58" s="2" t="s">
        <v>21</v>
      </c>
      <c r="D58" s="1">
        <v>290</v>
      </c>
      <c r="E58" s="1">
        <v>290</v>
      </c>
      <c r="G58" s="1"/>
      <c r="J58" s="2" t="s">
        <v>68</v>
      </c>
      <c r="K58" s="5"/>
      <c r="L58" s="5"/>
    </row>
    <row r="59" spans="1:14" x14ac:dyDescent="0.25">
      <c r="B59" s="2" t="s">
        <v>15</v>
      </c>
      <c r="C59" s="2" t="s">
        <v>46</v>
      </c>
      <c r="D59" s="1">
        <v>3176</v>
      </c>
      <c r="E59" s="1">
        <v>3176</v>
      </c>
      <c r="G59" s="1"/>
      <c r="J59" t="s">
        <v>68</v>
      </c>
    </row>
    <row r="60" spans="1:14" x14ac:dyDescent="0.25">
      <c r="B60" s="2"/>
      <c r="C60" s="2" t="s">
        <v>69</v>
      </c>
      <c r="D60" s="1">
        <v>4184</v>
      </c>
      <c r="E60">
        <v>2140</v>
      </c>
      <c r="G60" s="1"/>
    </row>
    <row r="62" spans="1:14" x14ac:dyDescent="0.25">
      <c r="D62" t="s">
        <v>9</v>
      </c>
      <c r="E62" t="s">
        <v>62</v>
      </c>
      <c r="F62" t="s">
        <v>63</v>
      </c>
      <c r="G62" t="s">
        <v>10</v>
      </c>
      <c r="H62" t="s">
        <v>67</v>
      </c>
    </row>
    <row r="63" spans="1:14" x14ac:dyDescent="0.25">
      <c r="A63">
        <v>1</v>
      </c>
      <c r="B63" t="s">
        <v>48</v>
      </c>
      <c r="C63" s="2" t="s">
        <v>49</v>
      </c>
      <c r="D63" s="1">
        <v>25</v>
      </c>
      <c r="E63" s="1">
        <v>157</v>
      </c>
      <c r="F63" s="1">
        <v>132</v>
      </c>
      <c r="G63" s="1">
        <v>24</v>
      </c>
      <c r="I63">
        <f t="shared" ref="I63:I77" si="2">E63-F63+H63-D63</f>
        <v>0</v>
      </c>
      <c r="J63" s="2"/>
      <c r="K63" s="1"/>
    </row>
    <row r="64" spans="1:14" x14ac:dyDescent="0.25">
      <c r="A64">
        <v>2</v>
      </c>
      <c r="B64" t="s">
        <v>48</v>
      </c>
      <c r="C64" t="s">
        <v>47</v>
      </c>
      <c r="D64" s="1">
        <v>47</v>
      </c>
      <c r="E64" s="1">
        <v>138</v>
      </c>
      <c r="F64" s="1">
        <v>97</v>
      </c>
      <c r="G64" s="1">
        <v>47</v>
      </c>
      <c r="H64">
        <v>6</v>
      </c>
      <c r="I64">
        <f t="shared" si="2"/>
        <v>0</v>
      </c>
      <c r="J64" s="2"/>
      <c r="K64" s="1"/>
    </row>
    <row r="65" spans="1:11" x14ac:dyDescent="0.25">
      <c r="A65">
        <v>3</v>
      </c>
      <c r="B65" t="s">
        <v>48</v>
      </c>
      <c r="C65" s="2" t="s">
        <v>50</v>
      </c>
      <c r="D65" s="1">
        <v>38</v>
      </c>
      <c r="E65" s="1">
        <v>122</v>
      </c>
      <c r="F65" s="1">
        <v>84</v>
      </c>
      <c r="G65" s="1">
        <v>38</v>
      </c>
      <c r="I65">
        <f t="shared" si="2"/>
        <v>0</v>
      </c>
      <c r="J65" s="2"/>
      <c r="K65" s="1"/>
    </row>
    <row r="66" spans="1:11" x14ac:dyDescent="0.25">
      <c r="A66">
        <v>4</v>
      </c>
      <c r="B66" t="s">
        <v>48</v>
      </c>
      <c r="C66" s="2" t="s">
        <v>52</v>
      </c>
      <c r="D66" s="1">
        <v>95</v>
      </c>
      <c r="E66" s="1">
        <v>95</v>
      </c>
      <c r="I66">
        <f t="shared" si="2"/>
        <v>0</v>
      </c>
      <c r="J66" s="2"/>
      <c r="K66" s="1"/>
    </row>
    <row r="67" spans="1:11" x14ac:dyDescent="0.25">
      <c r="A67">
        <v>5</v>
      </c>
      <c r="B67" t="s">
        <v>48</v>
      </c>
      <c r="C67" s="2" t="s">
        <v>53</v>
      </c>
      <c r="D67" s="1">
        <v>6</v>
      </c>
      <c r="E67" s="1">
        <v>6</v>
      </c>
      <c r="I67">
        <f t="shared" si="2"/>
        <v>0</v>
      </c>
      <c r="J67" s="2"/>
      <c r="K67" s="1"/>
    </row>
    <row r="68" spans="1:11" x14ac:dyDescent="0.25">
      <c r="A68">
        <v>6</v>
      </c>
      <c r="B68" t="s">
        <v>48</v>
      </c>
      <c r="C68" s="2" t="s">
        <v>54</v>
      </c>
      <c r="D68" s="1">
        <v>4</v>
      </c>
      <c r="E68" s="1">
        <v>4</v>
      </c>
      <c r="I68">
        <f t="shared" si="2"/>
        <v>0</v>
      </c>
      <c r="J68" s="2"/>
      <c r="K68" s="1"/>
    </row>
    <row r="69" spans="1:11" x14ac:dyDescent="0.25">
      <c r="A69">
        <v>7</v>
      </c>
      <c r="B69" t="s">
        <v>48</v>
      </c>
      <c r="C69" s="2" t="s">
        <v>0</v>
      </c>
      <c r="D69" s="1">
        <v>52</v>
      </c>
      <c r="E69" s="1">
        <v>367</v>
      </c>
      <c r="F69" s="1">
        <v>315</v>
      </c>
      <c r="G69" s="1">
        <v>52</v>
      </c>
      <c r="I69">
        <f t="shared" si="2"/>
        <v>0</v>
      </c>
      <c r="J69" s="2"/>
      <c r="K69" s="1"/>
    </row>
    <row r="70" spans="1:11" x14ac:dyDescent="0.25">
      <c r="A70">
        <v>8</v>
      </c>
      <c r="B70" t="s">
        <v>48</v>
      </c>
      <c r="C70" s="2" t="s">
        <v>5</v>
      </c>
      <c r="D70" s="1">
        <v>2100</v>
      </c>
      <c r="E70" s="1">
        <v>2100</v>
      </c>
      <c r="I70">
        <f t="shared" si="2"/>
        <v>0</v>
      </c>
      <c r="J70" s="2"/>
      <c r="K70" s="1"/>
    </row>
    <row r="71" spans="1:11" x14ac:dyDescent="0.25">
      <c r="A71">
        <v>9</v>
      </c>
      <c r="B71" t="s">
        <v>48</v>
      </c>
      <c r="C71" s="2" t="s">
        <v>24</v>
      </c>
      <c r="D71" s="1">
        <v>536</v>
      </c>
      <c r="E71" s="1">
        <v>1632</v>
      </c>
      <c r="F71" s="1">
        <v>1096</v>
      </c>
      <c r="G71" s="1">
        <v>525</v>
      </c>
      <c r="I71">
        <f t="shared" si="2"/>
        <v>0</v>
      </c>
      <c r="J71" s="2"/>
      <c r="K71" s="1"/>
    </row>
    <row r="72" spans="1:11" x14ac:dyDescent="0.25">
      <c r="A72">
        <v>10</v>
      </c>
      <c r="B72" t="s">
        <v>48</v>
      </c>
      <c r="C72" s="2" t="s">
        <v>3</v>
      </c>
      <c r="D72" s="1">
        <v>1209</v>
      </c>
      <c r="E72" s="1">
        <v>1226</v>
      </c>
      <c r="F72" s="1">
        <v>17</v>
      </c>
      <c r="G72" s="1">
        <v>1209</v>
      </c>
      <c r="I72">
        <f t="shared" si="2"/>
        <v>0</v>
      </c>
      <c r="J72" s="2"/>
      <c r="K72" s="1"/>
    </row>
    <row r="73" spans="1:11" x14ac:dyDescent="0.25">
      <c r="A73">
        <v>11</v>
      </c>
      <c r="B73" t="s">
        <v>48</v>
      </c>
      <c r="C73" s="2" t="s">
        <v>14</v>
      </c>
      <c r="E73" s="1">
        <v>210</v>
      </c>
      <c r="F73" s="1">
        <v>210</v>
      </c>
      <c r="I73">
        <f t="shared" si="2"/>
        <v>0</v>
      </c>
      <c r="J73" s="2"/>
      <c r="K73" s="1"/>
    </row>
    <row r="74" spans="1:11" x14ac:dyDescent="0.25">
      <c r="A74">
        <v>12</v>
      </c>
      <c r="B74" t="s">
        <v>48</v>
      </c>
      <c r="C74" s="2" t="s">
        <v>51</v>
      </c>
      <c r="D74" s="1">
        <v>355</v>
      </c>
      <c r="E74" s="1">
        <v>355</v>
      </c>
      <c r="I74">
        <f t="shared" si="2"/>
        <v>0</v>
      </c>
      <c r="J74" s="2"/>
      <c r="K74" s="1"/>
    </row>
    <row r="75" spans="1:11" x14ac:dyDescent="0.25">
      <c r="A75">
        <v>13</v>
      </c>
      <c r="B75" t="s">
        <v>48</v>
      </c>
      <c r="C75" s="2" t="s">
        <v>8</v>
      </c>
      <c r="E75" s="1">
        <v>329</v>
      </c>
      <c r="F75" s="1">
        <v>329</v>
      </c>
      <c r="I75">
        <f t="shared" si="2"/>
        <v>0</v>
      </c>
      <c r="J75" s="2"/>
      <c r="K75" s="1"/>
    </row>
    <row r="76" spans="1:11" x14ac:dyDescent="0.25">
      <c r="A76">
        <v>14</v>
      </c>
      <c r="B76" t="s">
        <v>48</v>
      </c>
      <c r="C76" s="2" t="s">
        <v>6</v>
      </c>
      <c r="E76" s="1">
        <v>346</v>
      </c>
      <c r="F76" s="1">
        <v>346</v>
      </c>
      <c r="I76">
        <f t="shared" si="2"/>
        <v>0</v>
      </c>
      <c r="J76" s="2"/>
      <c r="K76" s="1"/>
    </row>
    <row r="77" spans="1:11" x14ac:dyDescent="0.25">
      <c r="A77">
        <v>15</v>
      </c>
      <c r="B77" t="s">
        <v>48</v>
      </c>
      <c r="C77" s="2" t="s">
        <v>7</v>
      </c>
      <c r="D77" s="1">
        <v>355</v>
      </c>
      <c r="E77" s="1">
        <v>355</v>
      </c>
      <c r="I77">
        <f t="shared" si="2"/>
        <v>0</v>
      </c>
      <c r="J77" s="2"/>
      <c r="K77" s="1"/>
    </row>
    <row r="78" spans="1:11" x14ac:dyDescent="0.25">
      <c r="C78" s="2"/>
    </row>
    <row r="79" spans="1:11" x14ac:dyDescent="0.25">
      <c r="C79" s="2" t="s">
        <v>65</v>
      </c>
      <c r="D79">
        <v>355</v>
      </c>
      <c r="E79">
        <v>355</v>
      </c>
      <c r="J79" t="s">
        <v>64</v>
      </c>
    </row>
    <row r="80" spans="1:11" x14ac:dyDescent="0.25">
      <c r="C80" s="2" t="s">
        <v>66</v>
      </c>
      <c r="D80">
        <v>2100</v>
      </c>
      <c r="E80">
        <v>2100</v>
      </c>
      <c r="J80" t="s">
        <v>64</v>
      </c>
    </row>
    <row r="81" spans="1:12" x14ac:dyDescent="0.25">
      <c r="C81" s="2"/>
    </row>
    <row r="82" spans="1:12" x14ac:dyDescent="0.25">
      <c r="C82" s="2"/>
      <c r="D82" t="s">
        <v>9</v>
      </c>
      <c r="E82" t="s">
        <v>62</v>
      </c>
      <c r="F82" t="s">
        <v>63</v>
      </c>
      <c r="G82" t="s">
        <v>10</v>
      </c>
      <c r="H82" t="s">
        <v>67</v>
      </c>
    </row>
    <row r="83" spans="1:12" x14ac:dyDescent="0.25">
      <c r="A83">
        <v>1</v>
      </c>
      <c r="B83" t="s">
        <v>11</v>
      </c>
      <c r="C83" s="2" t="s">
        <v>2</v>
      </c>
      <c r="D83" s="1">
        <v>2917</v>
      </c>
      <c r="E83" s="1">
        <v>3035</v>
      </c>
      <c r="F83" s="1">
        <v>8073</v>
      </c>
      <c r="G83" s="1">
        <v>52</v>
      </c>
      <c r="H83" s="1">
        <v>7955</v>
      </c>
      <c r="I83">
        <f t="shared" ref="I83:I91" si="3">E83-F83+H83-D83</f>
        <v>0</v>
      </c>
      <c r="J83" s="2"/>
      <c r="K83" s="5"/>
      <c r="L83" s="5"/>
    </row>
    <row r="84" spans="1:12" x14ac:dyDescent="0.25">
      <c r="A84">
        <v>2</v>
      </c>
      <c r="B84" t="s">
        <v>11</v>
      </c>
      <c r="C84" s="2" t="s">
        <v>1</v>
      </c>
      <c r="D84" s="1">
        <v>1757</v>
      </c>
      <c r="E84" s="1">
        <v>8103</v>
      </c>
      <c r="F84" s="1">
        <v>6386</v>
      </c>
      <c r="G84" s="1">
        <v>1757</v>
      </c>
      <c r="H84" s="1">
        <v>40</v>
      </c>
      <c r="I84">
        <f t="shared" si="3"/>
        <v>0</v>
      </c>
      <c r="J84" s="2"/>
      <c r="K84" s="1"/>
      <c r="L84" s="5"/>
    </row>
    <row r="85" spans="1:12" x14ac:dyDescent="0.25">
      <c r="A85">
        <v>3</v>
      </c>
      <c r="B85" t="s">
        <v>11</v>
      </c>
      <c r="C85" s="2" t="s">
        <v>0</v>
      </c>
      <c r="D85" s="1">
        <v>1861</v>
      </c>
      <c r="E85" s="1">
        <v>6382</v>
      </c>
      <c r="F85" s="1">
        <v>4521</v>
      </c>
      <c r="G85" s="1">
        <v>1861</v>
      </c>
      <c r="I85">
        <f t="shared" si="3"/>
        <v>0</v>
      </c>
      <c r="J85" s="2"/>
      <c r="K85" s="1"/>
      <c r="L85" s="5"/>
    </row>
    <row r="86" spans="1:12" x14ac:dyDescent="0.25">
      <c r="A86">
        <v>4</v>
      </c>
      <c r="B86" t="s">
        <v>11</v>
      </c>
      <c r="C86" s="2" t="s">
        <v>5</v>
      </c>
      <c r="D86">
        <v>4525</v>
      </c>
      <c r="E86">
        <v>4525</v>
      </c>
      <c r="I86">
        <f t="shared" si="3"/>
        <v>0</v>
      </c>
      <c r="J86" s="2"/>
      <c r="K86" s="1"/>
      <c r="L86" s="5"/>
    </row>
    <row r="87" spans="1:12" x14ac:dyDescent="0.25">
      <c r="A87">
        <v>5</v>
      </c>
      <c r="B87" t="s">
        <v>11</v>
      </c>
      <c r="C87" s="2" t="s">
        <v>4</v>
      </c>
      <c r="D87" s="1">
        <v>446</v>
      </c>
      <c r="E87" s="1">
        <v>3201</v>
      </c>
      <c r="F87" s="1">
        <v>2755</v>
      </c>
      <c r="G87" s="1">
        <v>446</v>
      </c>
      <c r="I87">
        <f t="shared" si="3"/>
        <v>0</v>
      </c>
      <c r="J87" s="2"/>
      <c r="K87" s="1"/>
      <c r="L87" s="5"/>
    </row>
    <row r="88" spans="1:12" x14ac:dyDescent="0.25">
      <c r="A88">
        <v>6</v>
      </c>
      <c r="B88" t="s">
        <v>11</v>
      </c>
      <c r="C88" s="2" t="s">
        <v>3</v>
      </c>
      <c r="D88" s="1">
        <v>1494</v>
      </c>
      <c r="E88" s="1">
        <v>3552</v>
      </c>
      <c r="F88" s="1">
        <v>2058</v>
      </c>
      <c r="G88" s="1">
        <v>1494</v>
      </c>
      <c r="I88">
        <f t="shared" si="3"/>
        <v>0</v>
      </c>
      <c r="J88" s="2"/>
      <c r="K88" s="1"/>
      <c r="L88" s="5"/>
    </row>
    <row r="89" spans="1:12" x14ac:dyDescent="0.25">
      <c r="A89">
        <v>7</v>
      </c>
      <c r="B89" t="s">
        <v>11</v>
      </c>
      <c r="C89" s="2" t="s">
        <v>8</v>
      </c>
      <c r="D89" s="1">
        <v>593</v>
      </c>
      <c r="E89" s="1">
        <v>1791</v>
      </c>
      <c r="F89" s="1">
        <v>1198</v>
      </c>
      <c r="G89" s="1">
        <v>593</v>
      </c>
      <c r="I89">
        <f t="shared" si="3"/>
        <v>0</v>
      </c>
      <c r="J89" s="2"/>
      <c r="K89" s="1"/>
      <c r="L89" s="5"/>
    </row>
    <row r="90" spans="1:12" x14ac:dyDescent="0.25">
      <c r="A90">
        <v>8</v>
      </c>
      <c r="B90" t="s">
        <v>11</v>
      </c>
      <c r="C90" s="2" t="s">
        <v>6</v>
      </c>
      <c r="D90" s="1">
        <v>329</v>
      </c>
      <c r="E90" s="1">
        <v>1783</v>
      </c>
      <c r="F90" s="1">
        <v>1454</v>
      </c>
      <c r="G90" s="1">
        <v>329</v>
      </c>
      <c r="I90">
        <f t="shared" si="3"/>
        <v>0</v>
      </c>
      <c r="J90" s="2"/>
      <c r="K90" s="1"/>
      <c r="L90" s="5"/>
    </row>
    <row r="91" spans="1:12" x14ac:dyDescent="0.25">
      <c r="A91">
        <v>9</v>
      </c>
      <c r="B91" t="s">
        <v>11</v>
      </c>
      <c r="C91" s="2" t="s">
        <v>7</v>
      </c>
      <c r="D91" s="1">
        <v>1663</v>
      </c>
      <c r="E91" s="1">
        <v>1663</v>
      </c>
      <c r="I91">
        <f t="shared" si="3"/>
        <v>0</v>
      </c>
      <c r="J91" s="2"/>
      <c r="K91" s="1"/>
      <c r="L91" s="5"/>
    </row>
    <row r="92" spans="1:12" x14ac:dyDescent="0.25">
      <c r="J92" s="2"/>
      <c r="K92" s="1"/>
      <c r="L92" s="5"/>
    </row>
    <row r="93" spans="1:12" x14ac:dyDescent="0.25">
      <c r="C93" s="2" t="s">
        <v>61</v>
      </c>
      <c r="D93">
        <v>4525</v>
      </c>
      <c r="E93">
        <v>4525</v>
      </c>
      <c r="J93" t="s">
        <v>64</v>
      </c>
      <c r="K93" s="1"/>
      <c r="L93" s="5"/>
    </row>
    <row r="95" spans="1:12" x14ac:dyDescent="0.25">
      <c r="D95" t="s">
        <v>9</v>
      </c>
      <c r="E95" t="s">
        <v>62</v>
      </c>
      <c r="F95" t="s">
        <v>63</v>
      </c>
      <c r="G95" t="s">
        <v>10</v>
      </c>
      <c r="H95" t="s">
        <v>67</v>
      </c>
      <c r="J95" s="2"/>
      <c r="K95" s="1"/>
    </row>
    <row r="96" spans="1:12" x14ac:dyDescent="0.25">
      <c r="B96" t="s">
        <v>157</v>
      </c>
      <c r="C96" s="2" t="s">
        <v>0</v>
      </c>
      <c r="D96" s="1">
        <v>458</v>
      </c>
      <c r="E96" s="1">
        <v>1228</v>
      </c>
      <c r="F96" s="1">
        <v>770</v>
      </c>
      <c r="G96" s="1">
        <v>444</v>
      </c>
      <c r="I96">
        <f t="shared" ref="I96:I116" si="4">E96-F96+H96-D96</f>
        <v>0</v>
      </c>
      <c r="J96" s="2"/>
      <c r="K96" s="1"/>
      <c r="L96" s="1"/>
    </row>
    <row r="97" spans="2:12" x14ac:dyDescent="0.25">
      <c r="B97" t="s">
        <v>157</v>
      </c>
      <c r="C97" s="2" t="s">
        <v>27</v>
      </c>
      <c r="D97" s="1">
        <v>122</v>
      </c>
      <c r="E97" s="1">
        <v>250</v>
      </c>
      <c r="F97" s="1">
        <v>128</v>
      </c>
      <c r="G97" s="1">
        <v>80</v>
      </c>
      <c r="I97">
        <f t="shared" si="4"/>
        <v>0</v>
      </c>
      <c r="J97" s="2"/>
      <c r="K97" s="1"/>
      <c r="L97" s="1"/>
    </row>
    <row r="98" spans="2:12" x14ac:dyDescent="0.25">
      <c r="B98" t="s">
        <v>157</v>
      </c>
      <c r="C98" s="2" t="s">
        <v>1</v>
      </c>
      <c r="D98" s="1">
        <v>3420</v>
      </c>
      <c r="E98" s="1">
        <v>5538</v>
      </c>
      <c r="F98" s="1">
        <v>2118</v>
      </c>
      <c r="G98" s="1">
        <v>3038</v>
      </c>
      <c r="I98">
        <f t="shared" si="4"/>
        <v>0</v>
      </c>
      <c r="J98" s="2"/>
      <c r="K98" s="1"/>
      <c r="L98" s="1"/>
    </row>
    <row r="99" spans="2:12" x14ac:dyDescent="0.25">
      <c r="B99" t="s">
        <v>157</v>
      </c>
      <c r="C99" s="2" t="s">
        <v>12</v>
      </c>
      <c r="D99" s="1">
        <v>1442</v>
      </c>
      <c r="E99" s="1">
        <v>1476</v>
      </c>
      <c r="F99" s="1">
        <v>34</v>
      </c>
      <c r="G99" s="1">
        <v>196</v>
      </c>
      <c r="I99">
        <f t="shared" si="4"/>
        <v>0</v>
      </c>
      <c r="J99" s="2"/>
      <c r="K99" s="1"/>
      <c r="L99" s="1"/>
    </row>
    <row r="100" spans="2:12" x14ac:dyDescent="0.25">
      <c r="B100" t="s">
        <v>157</v>
      </c>
      <c r="C100" s="2" t="s">
        <v>2</v>
      </c>
      <c r="D100" s="1">
        <v>2074</v>
      </c>
      <c r="E100" s="1">
        <v>2362</v>
      </c>
      <c r="F100" s="1">
        <v>288</v>
      </c>
      <c r="G100" s="1">
        <v>462</v>
      </c>
      <c r="I100">
        <f t="shared" si="4"/>
        <v>0</v>
      </c>
      <c r="J100" s="2"/>
      <c r="K100" s="1"/>
      <c r="L100" s="1"/>
    </row>
    <row r="101" spans="2:12" x14ac:dyDescent="0.25">
      <c r="B101" t="s">
        <v>157</v>
      </c>
      <c r="C101" s="2" t="s">
        <v>13</v>
      </c>
      <c r="D101" s="1">
        <v>152</v>
      </c>
      <c r="E101" s="1">
        <v>188</v>
      </c>
      <c r="F101" s="1">
        <v>36</v>
      </c>
      <c r="G101" s="1">
        <v>134</v>
      </c>
      <c r="I101">
        <f t="shared" si="4"/>
        <v>0</v>
      </c>
      <c r="J101" s="2"/>
      <c r="K101" s="1"/>
      <c r="L101" s="1"/>
    </row>
    <row r="102" spans="2:12" x14ac:dyDescent="0.25">
      <c r="B102" t="s">
        <v>157</v>
      </c>
      <c r="C102" s="2" t="s">
        <v>5</v>
      </c>
      <c r="D102" s="1">
        <v>2428</v>
      </c>
      <c r="E102" s="1">
        <v>2428</v>
      </c>
      <c r="I102">
        <f t="shared" si="4"/>
        <v>0</v>
      </c>
      <c r="J102" s="2"/>
      <c r="K102" s="1"/>
      <c r="L102" s="1"/>
    </row>
    <row r="103" spans="2:12" x14ac:dyDescent="0.25">
      <c r="B103" t="s">
        <v>157</v>
      </c>
      <c r="C103" s="2" t="s">
        <v>24</v>
      </c>
      <c r="D103" s="1">
        <v>2036</v>
      </c>
      <c r="E103" s="1">
        <v>2382</v>
      </c>
      <c r="F103" s="1">
        <v>346</v>
      </c>
      <c r="G103" s="1">
        <v>1966</v>
      </c>
      <c r="I103">
        <f t="shared" si="4"/>
        <v>0</v>
      </c>
      <c r="J103" s="2"/>
      <c r="K103" s="1"/>
      <c r="L103" s="1"/>
    </row>
    <row r="104" spans="2:12" x14ac:dyDescent="0.25">
      <c r="B104" t="s">
        <v>157</v>
      </c>
      <c r="C104" s="2" t="s">
        <v>14</v>
      </c>
      <c r="D104" s="1">
        <v>2</v>
      </c>
      <c r="E104" s="1">
        <v>30</v>
      </c>
      <c r="F104" s="1">
        <v>28</v>
      </c>
      <c r="G104" s="1">
        <v>2</v>
      </c>
      <c r="I104">
        <f t="shared" si="4"/>
        <v>0</v>
      </c>
      <c r="J104" s="2"/>
      <c r="K104" s="1"/>
      <c r="L104" s="1"/>
    </row>
    <row r="105" spans="2:12" x14ac:dyDescent="0.25">
      <c r="B105" t="s">
        <v>157</v>
      </c>
      <c r="C105" s="2" t="s">
        <v>6</v>
      </c>
      <c r="D105" s="1">
        <v>32</v>
      </c>
      <c r="E105" s="1">
        <v>172</v>
      </c>
      <c r="F105" s="1">
        <v>140</v>
      </c>
      <c r="G105" s="1">
        <v>32</v>
      </c>
      <c r="I105">
        <f t="shared" si="4"/>
        <v>0</v>
      </c>
      <c r="J105" s="2"/>
      <c r="K105" s="1"/>
      <c r="L105" s="1"/>
    </row>
    <row r="106" spans="2:12" x14ac:dyDescent="0.25">
      <c r="B106" t="s">
        <v>157</v>
      </c>
      <c r="C106" s="2" t="s">
        <v>120</v>
      </c>
      <c r="D106" s="1">
        <v>22</v>
      </c>
      <c r="E106" s="1">
        <v>126</v>
      </c>
      <c r="F106" s="1">
        <v>104</v>
      </c>
      <c r="G106" s="1">
        <v>22</v>
      </c>
      <c r="I106">
        <f t="shared" si="4"/>
        <v>0</v>
      </c>
      <c r="J106" s="2"/>
      <c r="K106" s="1"/>
      <c r="L106" s="1"/>
    </row>
    <row r="107" spans="2:12" x14ac:dyDescent="0.25">
      <c r="B107" t="s">
        <v>157</v>
      </c>
      <c r="C107" s="2" t="s">
        <v>121</v>
      </c>
      <c r="D107" s="1">
        <v>2</v>
      </c>
      <c r="E107" s="1">
        <v>30</v>
      </c>
      <c r="F107" s="1">
        <v>28</v>
      </c>
      <c r="G107" s="1">
        <v>2</v>
      </c>
      <c r="I107">
        <f t="shared" si="4"/>
        <v>0</v>
      </c>
      <c r="J107" s="2"/>
      <c r="K107" s="1"/>
      <c r="L107" s="1"/>
    </row>
    <row r="108" spans="2:12" x14ac:dyDescent="0.25">
      <c r="B108" t="s">
        <v>157</v>
      </c>
      <c r="C108" s="2" t="s">
        <v>122</v>
      </c>
      <c r="E108" s="1">
        <v>4</v>
      </c>
      <c r="F108" s="1">
        <v>4</v>
      </c>
      <c r="I108">
        <f t="shared" si="4"/>
        <v>0</v>
      </c>
      <c r="J108" s="2"/>
      <c r="K108" s="1"/>
      <c r="L108" s="1"/>
    </row>
    <row r="109" spans="2:12" x14ac:dyDescent="0.25">
      <c r="B109" t="s">
        <v>157</v>
      </c>
      <c r="C109" s="2" t="s">
        <v>8</v>
      </c>
      <c r="D109" s="1">
        <v>32</v>
      </c>
      <c r="E109" s="1">
        <v>94</v>
      </c>
      <c r="F109" s="1">
        <v>62</v>
      </c>
      <c r="G109" s="1">
        <v>32</v>
      </c>
      <c r="I109">
        <f t="shared" si="4"/>
        <v>0</v>
      </c>
      <c r="J109" s="2"/>
      <c r="K109" s="1"/>
      <c r="L109" s="1"/>
    </row>
    <row r="110" spans="2:12" x14ac:dyDescent="0.25">
      <c r="B110" t="s">
        <v>157</v>
      </c>
      <c r="C110" s="2" t="s">
        <v>143</v>
      </c>
      <c r="D110" s="1">
        <v>188</v>
      </c>
      <c r="E110" s="1">
        <v>359</v>
      </c>
      <c r="F110" s="1">
        <v>171</v>
      </c>
      <c r="G110" s="1">
        <v>14</v>
      </c>
      <c r="I110">
        <f t="shared" si="4"/>
        <v>0</v>
      </c>
      <c r="J110" s="2"/>
      <c r="K110" s="1"/>
      <c r="L110" s="1"/>
    </row>
    <row r="111" spans="2:12" x14ac:dyDescent="0.25">
      <c r="B111" t="s">
        <v>157</v>
      </c>
      <c r="C111" s="2" t="s">
        <v>50</v>
      </c>
      <c r="D111" s="1">
        <v>269</v>
      </c>
      <c r="E111" s="1">
        <v>330</v>
      </c>
      <c r="F111" s="1">
        <v>61</v>
      </c>
      <c r="G111" s="1">
        <v>160</v>
      </c>
      <c r="I111">
        <f t="shared" si="4"/>
        <v>0</v>
      </c>
      <c r="J111" s="2"/>
      <c r="K111" s="1"/>
      <c r="L111" s="1"/>
    </row>
    <row r="112" spans="2:12" x14ac:dyDescent="0.25">
      <c r="B112" t="s">
        <v>157</v>
      </c>
      <c r="C112" s="2" t="s">
        <v>52</v>
      </c>
      <c r="D112" s="1">
        <v>61</v>
      </c>
      <c r="E112" s="1">
        <v>61</v>
      </c>
      <c r="I112">
        <f t="shared" si="4"/>
        <v>0</v>
      </c>
      <c r="J112" s="2"/>
      <c r="K112" s="1"/>
      <c r="L112" s="1"/>
    </row>
    <row r="113" spans="1:12" x14ac:dyDescent="0.25">
      <c r="B113" t="s">
        <v>157</v>
      </c>
      <c r="C113" s="2" t="s">
        <v>17</v>
      </c>
      <c r="D113" s="1">
        <v>206</v>
      </c>
      <c r="E113" s="1">
        <v>206</v>
      </c>
      <c r="I113">
        <f t="shared" si="4"/>
        <v>0</v>
      </c>
      <c r="J113" s="2"/>
      <c r="K113" s="1"/>
      <c r="L113" s="1"/>
    </row>
    <row r="114" spans="1:12" x14ac:dyDescent="0.25">
      <c r="B114" t="s">
        <v>157</v>
      </c>
      <c r="C114" s="2" t="s">
        <v>18</v>
      </c>
      <c r="D114" s="1">
        <v>79</v>
      </c>
      <c r="E114" s="1">
        <v>79</v>
      </c>
      <c r="I114">
        <f t="shared" si="4"/>
        <v>0</v>
      </c>
      <c r="J114" s="2"/>
      <c r="K114" s="1"/>
      <c r="L114" s="1"/>
    </row>
    <row r="115" spans="1:12" x14ac:dyDescent="0.25">
      <c r="B115" t="s">
        <v>157</v>
      </c>
      <c r="C115" s="2" t="s">
        <v>38</v>
      </c>
      <c r="D115" s="1">
        <v>71</v>
      </c>
      <c r="E115" s="1">
        <v>71</v>
      </c>
      <c r="I115">
        <f t="shared" si="4"/>
        <v>0</v>
      </c>
      <c r="J115" s="2"/>
      <c r="K115" s="1"/>
    </row>
    <row r="116" spans="1:12" x14ac:dyDescent="0.25">
      <c r="B116" t="s">
        <v>157</v>
      </c>
      <c r="C116" s="2" t="s">
        <v>19</v>
      </c>
      <c r="D116" s="1">
        <v>150</v>
      </c>
      <c r="E116" s="1">
        <v>150</v>
      </c>
      <c r="I116">
        <f t="shared" si="4"/>
        <v>0</v>
      </c>
      <c r="J116" s="2"/>
      <c r="K116" s="1"/>
    </row>
    <row r="117" spans="1:12" x14ac:dyDescent="0.25">
      <c r="C117" s="2"/>
      <c r="J117" s="2"/>
      <c r="K117" s="1"/>
    </row>
    <row r="118" spans="1:12" x14ac:dyDescent="0.25">
      <c r="C118" s="2" t="s">
        <v>154</v>
      </c>
      <c r="D118">
        <v>2428</v>
      </c>
      <c r="E118">
        <v>2428</v>
      </c>
      <c r="I118" t="s">
        <v>64</v>
      </c>
      <c r="J118" s="2"/>
      <c r="K118" s="1"/>
    </row>
    <row r="119" spans="1:12" x14ac:dyDescent="0.25">
      <c r="C119" s="2" t="s">
        <v>155</v>
      </c>
      <c r="D119">
        <v>206</v>
      </c>
      <c r="E119">
        <v>206</v>
      </c>
      <c r="I119" t="s">
        <v>64</v>
      </c>
      <c r="J119" s="2"/>
      <c r="K119" s="1"/>
    </row>
    <row r="120" spans="1:12" x14ac:dyDescent="0.25">
      <c r="C120" s="2" t="s">
        <v>156</v>
      </c>
      <c r="D120">
        <v>150</v>
      </c>
      <c r="E120">
        <v>150</v>
      </c>
      <c r="I120" t="s">
        <v>64</v>
      </c>
      <c r="J120" s="2"/>
      <c r="K120" s="1"/>
    </row>
    <row r="121" spans="1:12" x14ac:dyDescent="0.25">
      <c r="C121" s="2"/>
    </row>
    <row r="122" spans="1:12" x14ac:dyDescent="0.25">
      <c r="D122" t="s">
        <v>9</v>
      </c>
      <c r="E122" t="s">
        <v>62</v>
      </c>
      <c r="F122" t="s">
        <v>63</v>
      </c>
      <c r="G122" t="s">
        <v>10</v>
      </c>
      <c r="H122" t="s">
        <v>67</v>
      </c>
      <c r="J122" s="2"/>
      <c r="K122" s="1"/>
    </row>
    <row r="123" spans="1:12" x14ac:dyDescent="0.25">
      <c r="A123">
        <v>1</v>
      </c>
      <c r="B123" t="s">
        <v>142</v>
      </c>
      <c r="C123" s="2" t="s">
        <v>49</v>
      </c>
      <c r="D123" s="1">
        <v>3862</v>
      </c>
      <c r="E123" s="1">
        <v>204414</v>
      </c>
      <c r="F123" s="1">
        <v>200552</v>
      </c>
      <c r="G123" s="1">
        <v>2676</v>
      </c>
      <c r="I123">
        <f>E123-F123+H123-D123</f>
        <v>0</v>
      </c>
      <c r="J123" s="2"/>
      <c r="K123" s="1"/>
    </row>
    <row r="124" spans="1:12" x14ac:dyDescent="0.25">
      <c r="A124">
        <v>2</v>
      </c>
      <c r="B124" t="s">
        <v>142</v>
      </c>
      <c r="C124" s="2" t="s">
        <v>143</v>
      </c>
      <c r="D124" s="1">
        <v>2902</v>
      </c>
      <c r="E124" s="1">
        <v>200552</v>
      </c>
      <c r="F124" s="1">
        <v>197650</v>
      </c>
      <c r="G124" s="1">
        <v>2902</v>
      </c>
      <c r="I124">
        <f>E124-F124+H124-D124</f>
        <v>0</v>
      </c>
      <c r="J124" s="2"/>
      <c r="K124" s="1"/>
    </row>
    <row r="125" spans="1:12" x14ac:dyDescent="0.25">
      <c r="A125">
        <v>3</v>
      </c>
      <c r="B125" t="s">
        <v>142</v>
      </c>
      <c r="C125" s="2" t="s">
        <v>47</v>
      </c>
      <c r="D125" s="1">
        <v>80024</v>
      </c>
      <c r="E125" s="1">
        <v>193788</v>
      </c>
      <c r="F125" s="1">
        <v>113764</v>
      </c>
      <c r="G125" s="1">
        <v>80024</v>
      </c>
      <c r="I125">
        <f>E125-F125+H125-D125</f>
        <v>0</v>
      </c>
      <c r="J125" s="2"/>
      <c r="K125" s="1"/>
    </row>
    <row r="126" spans="1:12" x14ac:dyDescent="0.25">
      <c r="A126">
        <v>4</v>
      </c>
      <c r="B126" t="s">
        <v>142</v>
      </c>
      <c r="C126" s="2" t="s">
        <v>145</v>
      </c>
      <c r="D126" s="1">
        <v>190594</v>
      </c>
      <c r="E126" s="1">
        <v>190594</v>
      </c>
      <c r="I126">
        <f>E126-F126+H126-D126</f>
        <v>0</v>
      </c>
      <c r="J126" s="2"/>
      <c r="K126" s="1"/>
    </row>
    <row r="127" spans="1:12" x14ac:dyDescent="0.25">
      <c r="A127">
        <v>5</v>
      </c>
      <c r="B127" t="s">
        <v>142</v>
      </c>
      <c r="C127" s="2" t="s">
        <v>144</v>
      </c>
      <c r="D127" s="1">
        <v>85696</v>
      </c>
      <c r="E127" s="1">
        <v>102630</v>
      </c>
      <c r="F127" s="1">
        <v>16934</v>
      </c>
      <c r="G127" s="1">
        <v>85696</v>
      </c>
      <c r="I127">
        <f>E127-F127+H127-D127</f>
        <v>0</v>
      </c>
      <c r="J127" s="2"/>
      <c r="K127" s="1"/>
    </row>
    <row r="128" spans="1:12" x14ac:dyDescent="0.25">
      <c r="A128">
        <v>6</v>
      </c>
      <c r="B128" t="s">
        <v>142</v>
      </c>
      <c r="C128" s="2" t="s">
        <v>5</v>
      </c>
      <c r="D128" s="1">
        <v>31930</v>
      </c>
      <c r="E128" s="1">
        <v>31930</v>
      </c>
      <c r="I128">
        <f>E128-F128+H128-D128</f>
        <v>0</v>
      </c>
      <c r="J128" s="2"/>
      <c r="K128" s="1"/>
    </row>
    <row r="129" spans="1:12" x14ac:dyDescent="0.25">
      <c r="A129">
        <v>7</v>
      </c>
      <c r="B129" t="s">
        <v>142</v>
      </c>
      <c r="C129" s="2" t="s">
        <v>24</v>
      </c>
      <c r="D129" s="1">
        <v>31672</v>
      </c>
      <c r="E129" s="1">
        <v>31726</v>
      </c>
      <c r="F129" s="1">
        <v>54</v>
      </c>
      <c r="G129" s="1">
        <v>31672</v>
      </c>
      <c r="I129">
        <f>E129-F129+H129-D129</f>
        <v>0</v>
      </c>
      <c r="J129" s="2"/>
      <c r="K129" s="1"/>
      <c r="L129" s="1"/>
    </row>
    <row r="130" spans="1:12" x14ac:dyDescent="0.25">
      <c r="A130">
        <v>8</v>
      </c>
      <c r="B130" t="s">
        <v>142</v>
      </c>
      <c r="C130" s="2" t="s">
        <v>13</v>
      </c>
      <c r="D130" s="1">
        <v>12</v>
      </c>
      <c r="E130" s="1">
        <v>204</v>
      </c>
      <c r="F130" s="1">
        <v>192</v>
      </c>
      <c r="G130" s="1">
        <v>12</v>
      </c>
      <c r="I130">
        <f>E130-F130+H130-D130</f>
        <v>0</v>
      </c>
      <c r="J130" s="2"/>
      <c r="K130" s="1"/>
    </row>
    <row r="131" spans="1:12" x14ac:dyDescent="0.25">
      <c r="A131">
        <v>9</v>
      </c>
      <c r="B131" t="s">
        <v>142</v>
      </c>
      <c r="C131" s="2" t="s">
        <v>14</v>
      </c>
      <c r="D131" s="1"/>
      <c r="E131" s="1">
        <v>176</v>
      </c>
      <c r="F131" s="1">
        <v>176</v>
      </c>
      <c r="I131">
        <f>E131-F131+H131-D131</f>
        <v>0</v>
      </c>
      <c r="J131" s="2"/>
      <c r="K131" s="1"/>
      <c r="L131" s="1"/>
    </row>
    <row r="132" spans="1:12" x14ac:dyDescent="0.25">
      <c r="A132">
        <v>10</v>
      </c>
      <c r="B132" t="s">
        <v>142</v>
      </c>
      <c r="C132" s="2" t="s">
        <v>8</v>
      </c>
      <c r="D132" s="1"/>
      <c r="E132" s="1">
        <v>186</v>
      </c>
      <c r="F132" s="1">
        <v>186</v>
      </c>
      <c r="I132">
        <f>E132-F132+H132-D132</f>
        <v>0</v>
      </c>
      <c r="J132" s="2"/>
      <c r="K132" s="1"/>
    </row>
    <row r="133" spans="1:12" x14ac:dyDescent="0.25">
      <c r="A133">
        <v>11</v>
      </c>
      <c r="B133" t="s">
        <v>142</v>
      </c>
      <c r="C133" s="2" t="s">
        <v>6</v>
      </c>
      <c r="D133" s="1">
        <v>20</v>
      </c>
      <c r="E133" s="1">
        <v>168</v>
      </c>
      <c r="F133" s="1">
        <v>148</v>
      </c>
      <c r="G133" s="1">
        <v>6</v>
      </c>
      <c r="I133">
        <f>E133-F133+H133-D133</f>
        <v>0</v>
      </c>
      <c r="J133" s="2"/>
      <c r="K133" s="1"/>
    </row>
    <row r="134" spans="1:12" x14ac:dyDescent="0.25">
      <c r="A134">
        <v>12</v>
      </c>
      <c r="B134" t="s">
        <v>142</v>
      </c>
      <c r="C134" s="2" t="s">
        <v>56</v>
      </c>
      <c r="D134" s="1">
        <v>78</v>
      </c>
      <c r="E134" s="1">
        <v>78</v>
      </c>
      <c r="I134">
        <f>E134-F134+H134-D134</f>
        <v>0</v>
      </c>
      <c r="J134" s="2"/>
      <c r="K134" s="1"/>
      <c r="L134" s="1"/>
    </row>
    <row r="135" spans="1:12" x14ac:dyDescent="0.25">
      <c r="A135">
        <v>13</v>
      </c>
      <c r="B135" t="s">
        <v>142</v>
      </c>
      <c r="C135" s="2" t="s">
        <v>19</v>
      </c>
      <c r="D135" s="1">
        <v>380</v>
      </c>
      <c r="E135" s="1">
        <v>148</v>
      </c>
      <c r="H135" s="1">
        <v>232</v>
      </c>
      <c r="I135">
        <f>E135-F135+H135-D135</f>
        <v>0</v>
      </c>
      <c r="J135" s="2"/>
      <c r="K135" s="1"/>
    </row>
    <row r="136" spans="1:12" x14ac:dyDescent="0.25">
      <c r="A136">
        <v>14</v>
      </c>
      <c r="B136" t="s">
        <v>142</v>
      </c>
      <c r="C136" s="2" t="s">
        <v>141</v>
      </c>
      <c r="D136" s="1">
        <v>148</v>
      </c>
      <c r="E136" s="1">
        <v>148</v>
      </c>
      <c r="F136" s="1">
        <v>102</v>
      </c>
      <c r="H136" s="1">
        <v>102</v>
      </c>
      <c r="I136">
        <f>E136-F136+H136-D136</f>
        <v>0</v>
      </c>
      <c r="J136" s="2"/>
      <c r="K136" s="1"/>
    </row>
    <row r="137" spans="1:12" x14ac:dyDescent="0.25">
      <c r="A137">
        <v>15</v>
      </c>
      <c r="B137" t="s">
        <v>142</v>
      </c>
      <c r="C137" s="2" t="s">
        <v>38</v>
      </c>
      <c r="D137" s="1">
        <v>130</v>
      </c>
      <c r="H137" s="1">
        <v>130</v>
      </c>
      <c r="I137">
        <f>E137-F137+H137-D137</f>
        <v>0</v>
      </c>
      <c r="J137" s="2"/>
      <c r="K137" s="1"/>
    </row>
    <row r="138" spans="1:12" x14ac:dyDescent="0.25">
      <c r="A138">
        <v>16</v>
      </c>
      <c r="B138" t="s">
        <v>142</v>
      </c>
      <c r="C138" s="2" t="s">
        <v>18</v>
      </c>
      <c r="D138" s="1">
        <v>102</v>
      </c>
      <c r="E138" s="1">
        <v>102</v>
      </c>
      <c r="F138" s="1"/>
      <c r="I138">
        <f>E138-F138+H138-D138</f>
        <v>0</v>
      </c>
      <c r="J138" s="2"/>
      <c r="K138" s="1"/>
    </row>
    <row r="139" spans="1:12" x14ac:dyDescent="0.25">
      <c r="C139" s="2"/>
      <c r="J139" s="2"/>
      <c r="K139" s="1"/>
    </row>
    <row r="140" spans="1:12" x14ac:dyDescent="0.25">
      <c r="C140" s="2" t="s">
        <v>147</v>
      </c>
      <c r="D140">
        <v>380</v>
      </c>
      <c r="E140">
        <v>380</v>
      </c>
      <c r="I140" t="s">
        <v>64</v>
      </c>
    </row>
    <row r="141" spans="1:12" x14ac:dyDescent="0.25">
      <c r="C141" s="2" t="s">
        <v>146</v>
      </c>
      <c r="D141" s="1">
        <v>31930</v>
      </c>
      <c r="E141">
        <f>32162-102-130</f>
        <v>31930</v>
      </c>
      <c r="I141" s="7" t="s">
        <v>162</v>
      </c>
    </row>
    <row r="142" spans="1:12" x14ac:dyDescent="0.25">
      <c r="C142" s="2"/>
    </row>
    <row r="143" spans="1:12" x14ac:dyDescent="0.25">
      <c r="D143" t="s">
        <v>9</v>
      </c>
      <c r="E143" t="s">
        <v>62</v>
      </c>
      <c r="F143" t="s">
        <v>63</v>
      </c>
      <c r="G143" t="s">
        <v>10</v>
      </c>
      <c r="H143" t="s">
        <v>67</v>
      </c>
    </row>
    <row r="144" spans="1:12" x14ac:dyDescent="0.25">
      <c r="A144">
        <v>2</v>
      </c>
      <c r="B144" t="s">
        <v>148</v>
      </c>
      <c r="C144" s="2" t="s">
        <v>0</v>
      </c>
      <c r="D144" s="1">
        <v>8</v>
      </c>
      <c r="E144">
        <v>16</v>
      </c>
      <c r="F144">
        <v>8</v>
      </c>
      <c r="G144">
        <v>6</v>
      </c>
      <c r="I144">
        <f>E144-F144+H144-D144</f>
        <v>0</v>
      </c>
    </row>
    <row r="145" spans="1:12" x14ac:dyDescent="0.25">
      <c r="A145">
        <v>1</v>
      </c>
      <c r="B145" t="s">
        <v>148</v>
      </c>
      <c r="C145" s="2" t="s">
        <v>12</v>
      </c>
      <c r="D145" s="1">
        <v>140</v>
      </c>
      <c r="E145" s="1">
        <v>319</v>
      </c>
      <c r="F145" s="1">
        <v>194</v>
      </c>
      <c r="G145" s="1">
        <v>132</v>
      </c>
      <c r="H145" s="1">
        <v>13</v>
      </c>
      <c r="I145">
        <f>E145-F145+H145-D145</f>
        <v>-2</v>
      </c>
      <c r="J145" t="s">
        <v>150</v>
      </c>
      <c r="K145" s="4" t="s">
        <v>73</v>
      </c>
    </row>
    <row r="146" spans="1:12" x14ac:dyDescent="0.25">
      <c r="A146">
        <v>7</v>
      </c>
      <c r="B146" t="s">
        <v>148</v>
      </c>
      <c r="C146" s="2" t="s">
        <v>57</v>
      </c>
      <c r="D146" s="1">
        <v>375</v>
      </c>
      <c r="E146" s="1">
        <v>305</v>
      </c>
      <c r="H146" s="1">
        <v>65</v>
      </c>
      <c r="I146">
        <f>E146-F146+H146-D146</f>
        <v>-5</v>
      </c>
      <c r="J146" t="s">
        <v>149</v>
      </c>
      <c r="K146" s="4" t="s">
        <v>73</v>
      </c>
    </row>
    <row r="147" spans="1:12" x14ac:dyDescent="0.25">
      <c r="A147">
        <v>6</v>
      </c>
      <c r="B147" t="s">
        <v>148</v>
      </c>
      <c r="C147" s="2" t="s">
        <v>3</v>
      </c>
      <c r="D147" s="1">
        <v>151</v>
      </c>
      <c r="E147" s="1">
        <v>240</v>
      </c>
      <c r="F147" s="1">
        <v>95</v>
      </c>
      <c r="G147" s="1">
        <v>145</v>
      </c>
      <c r="H147" s="1">
        <v>6</v>
      </c>
      <c r="I147">
        <f>E147-F147+H147-D147</f>
        <v>0</v>
      </c>
    </row>
    <row r="148" spans="1:12" x14ac:dyDescent="0.25">
      <c r="A148">
        <v>4</v>
      </c>
      <c r="B148" t="s">
        <v>148</v>
      </c>
      <c r="C148" s="2" t="s">
        <v>4</v>
      </c>
      <c r="D148" s="1">
        <v>58</v>
      </c>
      <c r="E148" s="1">
        <v>100</v>
      </c>
      <c r="F148" s="1">
        <v>64</v>
      </c>
      <c r="G148" s="1">
        <v>53</v>
      </c>
      <c r="H148" s="1">
        <v>13</v>
      </c>
      <c r="I148">
        <f>E148-F148+H148-D148</f>
        <v>-9</v>
      </c>
      <c r="J148" t="s">
        <v>158</v>
      </c>
      <c r="K148" s="4" t="s">
        <v>73</v>
      </c>
    </row>
    <row r="149" spans="1:12" x14ac:dyDescent="0.25">
      <c r="A149">
        <v>3</v>
      </c>
      <c r="B149" t="s">
        <v>148</v>
      </c>
      <c r="C149" s="2" t="s">
        <v>5</v>
      </c>
      <c r="D149" s="1">
        <v>557</v>
      </c>
      <c r="E149" s="1">
        <v>475</v>
      </c>
      <c r="H149" s="1">
        <v>73</v>
      </c>
      <c r="I149">
        <f>E149-F149+H149-D149</f>
        <v>-9</v>
      </c>
      <c r="J149" t="s">
        <v>159</v>
      </c>
      <c r="K149" s="4" t="s">
        <v>73</v>
      </c>
    </row>
    <row r="150" spans="1:12" x14ac:dyDescent="0.25">
      <c r="A150">
        <v>5</v>
      </c>
      <c r="B150" t="s">
        <v>148</v>
      </c>
      <c r="C150" s="2" t="s">
        <v>56</v>
      </c>
      <c r="D150" s="1">
        <v>12</v>
      </c>
      <c r="E150" s="1">
        <v>12</v>
      </c>
      <c r="I150">
        <f>E150-F150+H150-D150</f>
        <v>0</v>
      </c>
    </row>
    <row r="151" spans="1:12" x14ac:dyDescent="0.25">
      <c r="A151">
        <v>9</v>
      </c>
      <c r="B151" t="s">
        <v>148</v>
      </c>
      <c r="C151" s="2" t="s">
        <v>6</v>
      </c>
      <c r="D151" s="1">
        <v>83</v>
      </c>
      <c r="E151" s="1">
        <v>155</v>
      </c>
      <c r="F151" s="1">
        <v>84</v>
      </c>
      <c r="G151" s="1">
        <v>68</v>
      </c>
      <c r="H151" s="1">
        <v>12</v>
      </c>
      <c r="I151">
        <f>E151-F151+H151-D151</f>
        <v>0</v>
      </c>
    </row>
    <row r="152" spans="1:12" x14ac:dyDescent="0.25">
      <c r="A152">
        <v>10</v>
      </c>
      <c r="B152" t="s">
        <v>148</v>
      </c>
      <c r="C152" s="2" t="s">
        <v>7</v>
      </c>
      <c r="D152" s="1">
        <v>152</v>
      </c>
      <c r="E152" s="1">
        <v>149</v>
      </c>
      <c r="H152" s="1">
        <v>3</v>
      </c>
      <c r="I152">
        <f>E152-F152+H152-D152</f>
        <v>0</v>
      </c>
    </row>
    <row r="153" spans="1:12" x14ac:dyDescent="0.25">
      <c r="A153">
        <v>8</v>
      </c>
      <c r="B153" t="s">
        <v>148</v>
      </c>
      <c r="C153" s="2" t="s">
        <v>8</v>
      </c>
      <c r="D153" s="1">
        <v>137</v>
      </c>
      <c r="E153" s="1">
        <v>231</v>
      </c>
      <c r="F153" s="1">
        <v>148</v>
      </c>
      <c r="G153" s="1">
        <v>121</v>
      </c>
      <c r="H153" s="1">
        <v>50</v>
      </c>
      <c r="I153">
        <f>E153-F153+H153-D153</f>
        <v>-4</v>
      </c>
      <c r="J153" t="s">
        <v>151</v>
      </c>
      <c r="K153" s="4" t="s">
        <v>73</v>
      </c>
    </row>
    <row r="154" spans="1:12" x14ac:dyDescent="0.25">
      <c r="C154" s="2"/>
      <c r="H154" s="1"/>
    </row>
    <row r="155" spans="1:12" x14ac:dyDescent="0.25">
      <c r="C155" s="2" t="s">
        <v>152</v>
      </c>
      <c r="D155" s="1">
        <v>557</v>
      </c>
      <c r="E155">
        <v>593</v>
      </c>
      <c r="J155" s="8" t="s">
        <v>163</v>
      </c>
      <c r="K155" s="1"/>
    </row>
    <row r="156" spans="1:12" x14ac:dyDescent="0.25">
      <c r="C156" s="2" t="s">
        <v>153</v>
      </c>
      <c r="D156" s="1">
        <v>366</v>
      </c>
      <c r="E156" s="1">
        <v>372</v>
      </c>
      <c r="J156" s="8" t="s">
        <v>163</v>
      </c>
      <c r="K156" s="1"/>
    </row>
    <row r="157" spans="1:12" x14ac:dyDescent="0.25">
      <c r="C157" s="2"/>
    </row>
    <row r="158" spans="1:12" x14ac:dyDescent="0.25">
      <c r="C158" s="2"/>
      <c r="D158" t="s">
        <v>9</v>
      </c>
      <c r="E158" t="s">
        <v>62</v>
      </c>
      <c r="F158" t="s">
        <v>63</v>
      </c>
      <c r="G158" t="s">
        <v>10</v>
      </c>
      <c r="H158" t="s">
        <v>67</v>
      </c>
    </row>
    <row r="159" spans="1:12" x14ac:dyDescent="0.25">
      <c r="C159" s="2" t="s">
        <v>45</v>
      </c>
      <c r="D159" s="1"/>
    </row>
    <row r="160" spans="1:12" x14ac:dyDescent="0.25">
      <c r="A160">
        <v>1</v>
      </c>
      <c r="B160" t="s">
        <v>55</v>
      </c>
      <c r="C160" s="2" t="s">
        <v>2</v>
      </c>
      <c r="D160" s="1">
        <v>3054</v>
      </c>
      <c r="E160" s="1">
        <v>7183</v>
      </c>
      <c r="F160" s="1">
        <v>4129</v>
      </c>
      <c r="G160" s="1">
        <v>32</v>
      </c>
      <c r="I160">
        <f t="shared" ref="I160:I172" si="5">E160-F160+H160-D160</f>
        <v>0</v>
      </c>
      <c r="J160" s="2"/>
      <c r="K160" s="5"/>
      <c r="L160" s="5"/>
    </row>
    <row r="161" spans="1:12" x14ac:dyDescent="0.25">
      <c r="A161">
        <v>2</v>
      </c>
      <c r="B161" t="s">
        <v>55</v>
      </c>
      <c r="C161" s="2" t="s">
        <v>1</v>
      </c>
      <c r="D161" s="1">
        <v>4</v>
      </c>
      <c r="E161" s="1">
        <v>4123</v>
      </c>
      <c r="F161" s="1">
        <v>4119</v>
      </c>
      <c r="G161" s="1">
        <v>4</v>
      </c>
      <c r="I161">
        <f t="shared" si="5"/>
        <v>0</v>
      </c>
      <c r="J161" s="2"/>
      <c r="K161" s="5"/>
      <c r="L161" s="5"/>
    </row>
    <row r="162" spans="1:12" x14ac:dyDescent="0.25">
      <c r="A162">
        <v>3</v>
      </c>
      <c r="B162" t="s">
        <v>55</v>
      </c>
      <c r="C162" s="2" t="s">
        <v>0</v>
      </c>
      <c r="D162" s="1">
        <v>74</v>
      </c>
      <c r="E162" s="1">
        <v>4117</v>
      </c>
      <c r="F162" s="1">
        <v>4043</v>
      </c>
      <c r="G162" s="1">
        <v>74</v>
      </c>
      <c r="I162">
        <f t="shared" si="5"/>
        <v>0</v>
      </c>
      <c r="J162" s="2"/>
      <c r="K162" s="5"/>
      <c r="L162" s="5"/>
    </row>
    <row r="163" spans="1:12" x14ac:dyDescent="0.25">
      <c r="A163">
        <v>4</v>
      </c>
      <c r="B163" t="s">
        <v>55</v>
      </c>
      <c r="C163" s="2" t="s">
        <v>58</v>
      </c>
      <c r="D163" s="1">
        <v>319</v>
      </c>
      <c r="E163">
        <v>319</v>
      </c>
      <c r="I163">
        <f t="shared" si="5"/>
        <v>0</v>
      </c>
      <c r="J163" s="2"/>
      <c r="K163" s="5"/>
      <c r="L163" s="5"/>
    </row>
    <row r="164" spans="1:12" x14ac:dyDescent="0.25">
      <c r="A164">
        <v>5</v>
      </c>
      <c r="B164" t="s">
        <v>55</v>
      </c>
      <c r="C164" s="2" t="s">
        <v>5</v>
      </c>
      <c r="D164" s="1">
        <v>4071</v>
      </c>
      <c r="E164" s="1">
        <v>4071</v>
      </c>
      <c r="I164">
        <f t="shared" si="5"/>
        <v>0</v>
      </c>
      <c r="J164" s="2"/>
      <c r="K164" s="5"/>
      <c r="L164" s="5"/>
    </row>
    <row r="165" spans="1:12" x14ac:dyDescent="0.25">
      <c r="A165">
        <v>6</v>
      </c>
      <c r="B165" t="s">
        <v>55</v>
      </c>
      <c r="C165" s="2" t="s">
        <v>57</v>
      </c>
      <c r="D165" s="1">
        <v>2997</v>
      </c>
      <c r="E165" s="1">
        <v>2997</v>
      </c>
      <c r="I165">
        <f t="shared" si="5"/>
        <v>0</v>
      </c>
      <c r="J165" s="2"/>
      <c r="K165" s="5"/>
      <c r="L165" s="5"/>
    </row>
    <row r="166" spans="1:12" x14ac:dyDescent="0.25">
      <c r="A166">
        <v>7</v>
      </c>
      <c r="B166" t="s">
        <v>55</v>
      </c>
      <c r="C166" s="2" t="s">
        <v>4</v>
      </c>
      <c r="D166" s="1">
        <v>195</v>
      </c>
      <c r="E166" s="1">
        <v>3799</v>
      </c>
      <c r="F166" s="1">
        <v>3604</v>
      </c>
      <c r="G166" s="1">
        <v>195</v>
      </c>
      <c r="I166">
        <f t="shared" si="5"/>
        <v>0</v>
      </c>
      <c r="J166" s="2"/>
      <c r="K166" s="5"/>
      <c r="L166" s="5"/>
    </row>
    <row r="167" spans="1:12" x14ac:dyDescent="0.25">
      <c r="A167">
        <v>8</v>
      </c>
      <c r="B167" t="s">
        <v>55</v>
      </c>
      <c r="C167" s="2" t="s">
        <v>3</v>
      </c>
      <c r="D167" s="1">
        <v>261</v>
      </c>
      <c r="E167" s="1">
        <v>1190</v>
      </c>
      <c r="F167" s="1">
        <v>929</v>
      </c>
      <c r="G167" s="1">
        <v>261</v>
      </c>
      <c r="I167">
        <f t="shared" si="5"/>
        <v>0</v>
      </c>
      <c r="J167" s="2"/>
      <c r="K167" s="5"/>
      <c r="L167" s="5"/>
    </row>
    <row r="168" spans="1:12" x14ac:dyDescent="0.25">
      <c r="A168">
        <v>9</v>
      </c>
      <c r="B168" t="s">
        <v>55</v>
      </c>
      <c r="C168" s="2" t="s">
        <v>14</v>
      </c>
      <c r="D168" s="1">
        <v>47</v>
      </c>
      <c r="E168" s="1">
        <v>1633</v>
      </c>
      <c r="F168" s="1">
        <v>1586</v>
      </c>
      <c r="G168" s="1">
        <v>47</v>
      </c>
      <c r="I168">
        <f t="shared" si="5"/>
        <v>0</v>
      </c>
      <c r="J168" s="2"/>
      <c r="K168" s="5"/>
      <c r="L168" s="5"/>
    </row>
    <row r="169" spans="1:12" x14ac:dyDescent="0.25">
      <c r="A169">
        <v>10</v>
      </c>
      <c r="B169" t="s">
        <v>55</v>
      </c>
      <c r="C169" s="2" t="s">
        <v>8</v>
      </c>
      <c r="D169" s="1">
        <v>571</v>
      </c>
      <c r="E169" s="1">
        <v>2188</v>
      </c>
      <c r="F169" s="1">
        <v>1617</v>
      </c>
      <c r="I169">
        <f t="shared" si="5"/>
        <v>0</v>
      </c>
      <c r="J169" s="2"/>
      <c r="K169" s="5"/>
      <c r="L169" s="5"/>
    </row>
    <row r="170" spans="1:12" x14ac:dyDescent="0.25">
      <c r="A170">
        <v>11</v>
      </c>
      <c r="B170" t="s">
        <v>55</v>
      </c>
      <c r="C170" s="2" t="s">
        <v>6</v>
      </c>
      <c r="D170" s="1">
        <v>408</v>
      </c>
      <c r="E170" s="1">
        <v>1564</v>
      </c>
      <c r="F170" s="1">
        <v>1156</v>
      </c>
      <c r="G170" s="1">
        <v>408</v>
      </c>
      <c r="I170">
        <f t="shared" si="5"/>
        <v>0</v>
      </c>
      <c r="J170" s="2"/>
      <c r="K170" s="5"/>
      <c r="L170" s="5"/>
    </row>
    <row r="171" spans="1:12" x14ac:dyDescent="0.25">
      <c r="A171">
        <v>12</v>
      </c>
      <c r="B171" t="s">
        <v>55</v>
      </c>
      <c r="C171" s="2" t="s">
        <v>56</v>
      </c>
      <c r="D171" s="1">
        <v>1323</v>
      </c>
      <c r="E171" s="1">
        <v>1323</v>
      </c>
      <c r="I171">
        <f t="shared" si="5"/>
        <v>0</v>
      </c>
      <c r="J171" s="2"/>
      <c r="K171" s="5"/>
      <c r="L171" s="5"/>
    </row>
    <row r="172" spans="1:12" x14ac:dyDescent="0.25">
      <c r="A172">
        <v>13</v>
      </c>
      <c r="B172" t="s">
        <v>55</v>
      </c>
      <c r="C172" s="2" t="s">
        <v>7</v>
      </c>
      <c r="D172" s="1">
        <v>1266</v>
      </c>
      <c r="E172" s="1">
        <v>1266</v>
      </c>
      <c r="G172" s="1">
        <v>572</v>
      </c>
      <c r="I172">
        <f t="shared" si="5"/>
        <v>0</v>
      </c>
      <c r="J172" s="2"/>
      <c r="K172" s="5"/>
      <c r="L172" s="5"/>
    </row>
    <row r="173" spans="1:12" x14ac:dyDescent="0.25">
      <c r="C173" s="2"/>
      <c r="J173" s="2"/>
      <c r="K173" s="5"/>
      <c r="L173" s="5"/>
    </row>
    <row r="174" spans="1:12" x14ac:dyDescent="0.25">
      <c r="C174" s="2" t="s">
        <v>59</v>
      </c>
      <c r="D174">
        <v>2997</v>
      </c>
      <c r="E174">
        <v>2997</v>
      </c>
      <c r="I174" t="s">
        <v>64</v>
      </c>
    </row>
    <row r="175" spans="1:12" x14ac:dyDescent="0.25">
      <c r="C175" s="2" t="s">
        <v>60</v>
      </c>
      <c r="D175" s="1">
        <v>4071</v>
      </c>
      <c r="E175" s="1">
        <v>4071</v>
      </c>
      <c r="I175" t="s">
        <v>64</v>
      </c>
    </row>
    <row r="177" spans="1:12" x14ac:dyDescent="0.25">
      <c r="D177" t="s">
        <v>9</v>
      </c>
      <c r="E177" t="s">
        <v>62</v>
      </c>
      <c r="F177" t="s">
        <v>63</v>
      </c>
      <c r="G177" t="s">
        <v>10</v>
      </c>
      <c r="H177" t="s">
        <v>67</v>
      </c>
    </row>
    <row r="178" spans="1:12" x14ac:dyDescent="0.25">
      <c r="A178">
        <v>1</v>
      </c>
      <c r="B178" t="s">
        <v>125</v>
      </c>
      <c r="C178" s="2" t="s">
        <v>12</v>
      </c>
      <c r="D178" s="1">
        <v>56</v>
      </c>
      <c r="E178" s="1">
        <v>675</v>
      </c>
      <c r="F178" s="1">
        <v>620</v>
      </c>
      <c r="G178" s="1">
        <v>1</v>
      </c>
      <c r="H178" s="1">
        <v>1</v>
      </c>
      <c r="I178">
        <f t="shared" ref="I178:I194" si="6">E178-F178+H178-D178</f>
        <v>0</v>
      </c>
      <c r="J178" s="2"/>
      <c r="K178" s="1"/>
      <c r="L178" s="1"/>
    </row>
    <row r="179" spans="1:12" x14ac:dyDescent="0.25">
      <c r="A179">
        <v>2</v>
      </c>
      <c r="B179" t="s">
        <v>125</v>
      </c>
      <c r="C179" s="2" t="s">
        <v>1</v>
      </c>
      <c r="D179" s="1">
        <v>182</v>
      </c>
      <c r="E179" s="1">
        <v>935</v>
      </c>
      <c r="F179" s="1">
        <v>753</v>
      </c>
      <c r="G179" s="1">
        <v>73</v>
      </c>
      <c r="H179" s="1"/>
      <c r="I179">
        <f t="shared" si="6"/>
        <v>0</v>
      </c>
      <c r="J179" s="2"/>
      <c r="K179" s="1"/>
      <c r="L179" s="1"/>
    </row>
    <row r="180" spans="1:12" x14ac:dyDescent="0.25">
      <c r="A180">
        <v>3</v>
      </c>
      <c r="B180" t="s">
        <v>125</v>
      </c>
      <c r="C180" s="2" t="s">
        <v>0</v>
      </c>
      <c r="D180" s="1">
        <v>155</v>
      </c>
      <c r="E180" s="1">
        <v>1046</v>
      </c>
      <c r="F180" s="1">
        <v>891</v>
      </c>
      <c r="G180" s="1">
        <v>106</v>
      </c>
      <c r="I180">
        <f t="shared" si="6"/>
        <v>0</v>
      </c>
      <c r="J180" s="2"/>
      <c r="K180" s="1"/>
      <c r="L180" s="1"/>
    </row>
    <row r="181" spans="1:12" x14ac:dyDescent="0.25">
      <c r="A181">
        <v>4</v>
      </c>
      <c r="B181" t="s">
        <v>125</v>
      </c>
      <c r="C181" s="2" t="s">
        <v>5</v>
      </c>
      <c r="D181" s="1">
        <v>1013</v>
      </c>
      <c r="E181" s="1">
        <v>1013</v>
      </c>
      <c r="I181">
        <f t="shared" si="6"/>
        <v>0</v>
      </c>
      <c r="J181" s="2"/>
      <c r="K181" s="1"/>
      <c r="L181" s="1"/>
    </row>
    <row r="182" spans="1:12" x14ac:dyDescent="0.25">
      <c r="A182">
        <v>5</v>
      </c>
      <c r="B182" t="s">
        <v>125</v>
      </c>
      <c r="C182" s="2" t="s">
        <v>17</v>
      </c>
      <c r="D182" s="1">
        <v>1343</v>
      </c>
      <c r="E182" s="1">
        <v>1013</v>
      </c>
      <c r="H182" s="1">
        <v>330</v>
      </c>
      <c r="I182">
        <f t="shared" si="6"/>
        <v>0</v>
      </c>
      <c r="J182" s="2"/>
      <c r="K182" s="1"/>
      <c r="L182" s="1"/>
    </row>
    <row r="183" spans="1:12" x14ac:dyDescent="0.25">
      <c r="A183">
        <v>6</v>
      </c>
      <c r="B183" t="s">
        <v>125</v>
      </c>
      <c r="C183" s="2" t="s">
        <v>24</v>
      </c>
      <c r="D183" s="1">
        <v>203</v>
      </c>
      <c r="E183" s="1">
        <v>554</v>
      </c>
      <c r="F183" s="1">
        <v>351</v>
      </c>
      <c r="G183" s="1">
        <v>85</v>
      </c>
      <c r="I183">
        <f t="shared" si="6"/>
        <v>0</v>
      </c>
      <c r="J183" s="2"/>
      <c r="K183" s="1"/>
      <c r="L183" s="1"/>
    </row>
    <row r="184" spans="1:12" x14ac:dyDescent="0.25">
      <c r="A184">
        <v>7</v>
      </c>
      <c r="B184" t="s">
        <v>125</v>
      </c>
      <c r="C184" s="2" t="s">
        <v>13</v>
      </c>
      <c r="D184" s="1">
        <v>264</v>
      </c>
      <c r="E184" s="1">
        <v>592</v>
      </c>
      <c r="F184" s="1">
        <v>328</v>
      </c>
      <c r="G184" s="1">
        <v>172</v>
      </c>
      <c r="I184">
        <f t="shared" si="6"/>
        <v>0</v>
      </c>
      <c r="J184" s="2"/>
      <c r="K184" s="1"/>
      <c r="L184" s="1"/>
    </row>
    <row r="185" spans="1:12" x14ac:dyDescent="0.25">
      <c r="A185">
        <v>8</v>
      </c>
      <c r="B185" t="s">
        <v>125</v>
      </c>
      <c r="C185" s="2" t="s">
        <v>14</v>
      </c>
      <c r="D185" s="1">
        <v>399</v>
      </c>
      <c r="E185" s="1">
        <v>523</v>
      </c>
      <c r="F185" s="1">
        <v>172</v>
      </c>
      <c r="G185" s="1">
        <v>25</v>
      </c>
      <c r="H185" s="1">
        <v>48</v>
      </c>
      <c r="I185">
        <f t="shared" si="6"/>
        <v>0</v>
      </c>
      <c r="J185" s="2"/>
      <c r="K185" s="1"/>
      <c r="L185" s="1"/>
    </row>
    <row r="186" spans="1:12" x14ac:dyDescent="0.25">
      <c r="A186">
        <v>9</v>
      </c>
      <c r="B186" t="s">
        <v>125</v>
      </c>
      <c r="C186" s="2" t="s">
        <v>8</v>
      </c>
      <c r="D186" s="1">
        <v>278</v>
      </c>
      <c r="E186" s="1">
        <v>186</v>
      </c>
      <c r="F186" s="1">
        <v>190</v>
      </c>
      <c r="G186" s="1">
        <v>106</v>
      </c>
      <c r="H186" s="1">
        <v>282</v>
      </c>
      <c r="I186">
        <f t="shared" si="6"/>
        <v>0</v>
      </c>
      <c r="J186" s="2"/>
      <c r="K186" s="1"/>
      <c r="L186" s="1"/>
    </row>
    <row r="187" spans="1:12" x14ac:dyDescent="0.25">
      <c r="A187">
        <v>10</v>
      </c>
      <c r="B187" t="s">
        <v>125</v>
      </c>
      <c r="C187" s="2" t="s">
        <v>6</v>
      </c>
      <c r="D187" s="1">
        <v>21</v>
      </c>
      <c r="E187" s="1">
        <v>198</v>
      </c>
      <c r="F187" s="1">
        <v>177</v>
      </c>
      <c r="G187" s="1">
        <v>21</v>
      </c>
      <c r="I187">
        <f t="shared" si="6"/>
        <v>0</v>
      </c>
      <c r="J187" s="2"/>
      <c r="K187" s="1"/>
      <c r="L187" s="1"/>
    </row>
    <row r="188" spans="1:12" x14ac:dyDescent="0.25">
      <c r="A188">
        <v>11</v>
      </c>
      <c r="B188" t="s">
        <v>125</v>
      </c>
      <c r="C188" s="2" t="s">
        <v>120</v>
      </c>
      <c r="D188" s="1">
        <v>35</v>
      </c>
      <c r="E188" s="1">
        <v>178</v>
      </c>
      <c r="F188" s="1">
        <v>143</v>
      </c>
      <c r="G188" s="1">
        <v>35</v>
      </c>
      <c r="I188">
        <f t="shared" si="6"/>
        <v>0</v>
      </c>
      <c r="J188" s="2"/>
      <c r="K188" s="1"/>
      <c r="L188" s="1"/>
    </row>
    <row r="189" spans="1:12" x14ac:dyDescent="0.25">
      <c r="A189">
        <v>12</v>
      </c>
      <c r="B189" t="s">
        <v>125</v>
      </c>
      <c r="C189" s="2" t="s">
        <v>121</v>
      </c>
      <c r="D189" s="1">
        <v>6</v>
      </c>
      <c r="E189" s="1">
        <v>114</v>
      </c>
      <c r="F189" s="1">
        <v>108</v>
      </c>
      <c r="G189" s="1">
        <v>6</v>
      </c>
      <c r="I189">
        <f t="shared" si="6"/>
        <v>0</v>
      </c>
      <c r="J189" s="2"/>
      <c r="K189" s="1"/>
      <c r="L189" s="1"/>
    </row>
    <row r="190" spans="1:12" x14ac:dyDescent="0.25">
      <c r="A190">
        <v>13</v>
      </c>
      <c r="B190" t="s">
        <v>125</v>
      </c>
      <c r="C190" s="2" t="s">
        <v>122</v>
      </c>
      <c r="D190" s="1">
        <v>1</v>
      </c>
      <c r="E190" s="1">
        <v>110</v>
      </c>
      <c r="F190" s="1">
        <v>109</v>
      </c>
      <c r="G190" s="1">
        <v>1</v>
      </c>
      <c r="I190">
        <f t="shared" si="6"/>
        <v>0</v>
      </c>
      <c r="J190" s="2"/>
      <c r="K190" s="1"/>
      <c r="L190" s="1"/>
    </row>
    <row r="191" spans="1:12" x14ac:dyDescent="0.25">
      <c r="A191">
        <v>14</v>
      </c>
      <c r="B191" t="s">
        <v>125</v>
      </c>
      <c r="C191" s="2" t="s">
        <v>123</v>
      </c>
      <c r="D191" s="1">
        <v>2</v>
      </c>
      <c r="E191" s="1">
        <v>122</v>
      </c>
      <c r="F191" s="1">
        <v>120</v>
      </c>
      <c r="G191" s="1">
        <v>2</v>
      </c>
      <c r="I191">
        <f t="shared" si="6"/>
        <v>0</v>
      </c>
      <c r="J191" s="2"/>
      <c r="K191" s="1"/>
      <c r="L191" s="1"/>
    </row>
    <row r="192" spans="1:12" x14ac:dyDescent="0.25">
      <c r="A192">
        <v>15</v>
      </c>
      <c r="B192" t="s">
        <v>125</v>
      </c>
      <c r="C192" s="2" t="s">
        <v>124</v>
      </c>
      <c r="D192" s="1">
        <v>1</v>
      </c>
      <c r="E192" s="1">
        <v>4</v>
      </c>
      <c r="F192" s="1">
        <v>3</v>
      </c>
      <c r="G192" s="1">
        <v>1</v>
      </c>
      <c r="I192">
        <f t="shared" si="6"/>
        <v>0</v>
      </c>
      <c r="J192" s="2"/>
      <c r="K192" s="1"/>
      <c r="L192" s="1"/>
    </row>
    <row r="193" spans="1:12" x14ac:dyDescent="0.25">
      <c r="A193">
        <v>16</v>
      </c>
      <c r="B193" t="s">
        <v>125</v>
      </c>
      <c r="C193" s="2" t="s">
        <v>18</v>
      </c>
      <c r="D193" s="1">
        <v>133</v>
      </c>
      <c r="E193" s="1">
        <v>133</v>
      </c>
      <c r="I193">
        <f t="shared" si="6"/>
        <v>0</v>
      </c>
      <c r="J193" s="2"/>
      <c r="K193" s="1"/>
      <c r="L193" s="1"/>
    </row>
    <row r="194" spans="1:12" x14ac:dyDescent="0.25">
      <c r="A194">
        <v>17</v>
      </c>
      <c r="B194" t="s">
        <v>125</v>
      </c>
      <c r="C194" s="2" t="s">
        <v>19</v>
      </c>
      <c r="D194" s="1">
        <v>133</v>
      </c>
      <c r="E194" s="1">
        <v>133</v>
      </c>
      <c r="I194">
        <f t="shared" si="6"/>
        <v>0</v>
      </c>
      <c r="J194" s="2"/>
      <c r="K194" s="1"/>
      <c r="L194" s="1"/>
    </row>
    <row r="195" spans="1:12" x14ac:dyDescent="0.25">
      <c r="J195" s="2"/>
      <c r="K195" s="1"/>
      <c r="L195" s="1"/>
    </row>
    <row r="196" spans="1:12" x14ac:dyDescent="0.25">
      <c r="C196" s="2" t="s">
        <v>21</v>
      </c>
      <c r="D196">
        <v>133</v>
      </c>
      <c r="E196">
        <v>133</v>
      </c>
      <c r="I196" t="s">
        <v>64</v>
      </c>
      <c r="J196" s="2"/>
      <c r="K196" s="1"/>
    </row>
    <row r="197" spans="1:12" x14ac:dyDescent="0.25">
      <c r="C197" s="2" t="s">
        <v>126</v>
      </c>
      <c r="D197">
        <v>1343</v>
      </c>
      <c r="E197">
        <v>1343</v>
      </c>
      <c r="I197" t="s">
        <v>64</v>
      </c>
      <c r="J197" t="s">
        <v>132</v>
      </c>
    </row>
    <row r="198" spans="1:12" x14ac:dyDescent="0.25">
      <c r="C198" s="2" t="s">
        <v>131</v>
      </c>
      <c r="D198">
        <v>1343</v>
      </c>
      <c r="E198">
        <v>1343</v>
      </c>
      <c r="I198" t="s">
        <v>64</v>
      </c>
    </row>
    <row r="200" spans="1:12" x14ac:dyDescent="0.25">
      <c r="C200" s="2" t="s">
        <v>133</v>
      </c>
      <c r="D200" s="1"/>
    </row>
    <row r="201" spans="1:12" x14ac:dyDescent="0.25">
      <c r="C201" s="2"/>
      <c r="D201" s="1"/>
    </row>
    <row r="202" spans="1:12" x14ac:dyDescent="0.25">
      <c r="D202" t="s">
        <v>9</v>
      </c>
      <c r="E202" t="s">
        <v>62</v>
      </c>
      <c r="F202" t="s">
        <v>63</v>
      </c>
      <c r="G202" t="s">
        <v>10</v>
      </c>
      <c r="H202" t="s">
        <v>67</v>
      </c>
    </row>
    <row r="203" spans="1:12" x14ac:dyDescent="0.25">
      <c r="A203">
        <v>1</v>
      </c>
      <c r="B203" t="s">
        <v>134</v>
      </c>
      <c r="C203" s="2" t="s">
        <v>136</v>
      </c>
      <c r="E203" s="1">
        <v>17</v>
      </c>
      <c r="F203" s="1">
        <v>17</v>
      </c>
      <c r="I203">
        <f t="shared" ref="I203:I223" si="7">E203-F203+H203-D203</f>
        <v>0</v>
      </c>
      <c r="J203" s="2"/>
      <c r="K203" s="1"/>
    </row>
    <row r="204" spans="1:12" x14ac:dyDescent="0.25">
      <c r="A204">
        <v>2</v>
      </c>
      <c r="B204" t="s">
        <v>134</v>
      </c>
      <c r="C204" s="2" t="s">
        <v>137</v>
      </c>
      <c r="E204" s="1">
        <v>14</v>
      </c>
      <c r="F204" s="1">
        <v>14</v>
      </c>
      <c r="I204">
        <f t="shared" si="7"/>
        <v>0</v>
      </c>
      <c r="J204" s="2"/>
      <c r="K204" s="1"/>
    </row>
    <row r="205" spans="1:12" x14ac:dyDescent="0.25">
      <c r="A205">
        <v>3</v>
      </c>
      <c r="B205" t="s">
        <v>134</v>
      </c>
      <c r="C205" s="2" t="s">
        <v>138</v>
      </c>
      <c r="E205" s="1">
        <v>11</v>
      </c>
      <c r="F205" s="1">
        <v>11</v>
      </c>
      <c r="I205">
        <f t="shared" si="7"/>
        <v>0</v>
      </c>
      <c r="J205" s="2"/>
      <c r="K205" s="1"/>
    </row>
    <row r="206" spans="1:12" x14ac:dyDescent="0.25">
      <c r="A206">
        <v>4</v>
      </c>
      <c r="B206" t="s">
        <v>134</v>
      </c>
      <c r="C206" s="2" t="s">
        <v>139</v>
      </c>
      <c r="E206" s="1">
        <v>5</v>
      </c>
      <c r="F206" s="1">
        <v>5</v>
      </c>
      <c r="I206">
        <f t="shared" si="7"/>
        <v>0</v>
      </c>
      <c r="J206" s="2"/>
      <c r="K206" s="1"/>
    </row>
    <row r="207" spans="1:12" x14ac:dyDescent="0.25">
      <c r="A207">
        <v>5</v>
      </c>
      <c r="B207" t="s">
        <v>134</v>
      </c>
      <c r="C207" s="2" t="s">
        <v>140</v>
      </c>
      <c r="E207" s="1">
        <v>1</v>
      </c>
      <c r="F207" s="1">
        <v>1</v>
      </c>
      <c r="I207">
        <f t="shared" si="7"/>
        <v>0</v>
      </c>
      <c r="J207" s="2"/>
      <c r="K207" s="1"/>
    </row>
    <row r="208" spans="1:12" x14ac:dyDescent="0.25">
      <c r="A208">
        <v>6</v>
      </c>
      <c r="B208" t="s">
        <v>134</v>
      </c>
      <c r="C208" s="2" t="s">
        <v>39</v>
      </c>
      <c r="E208" s="1">
        <v>11</v>
      </c>
      <c r="F208" s="1">
        <v>11</v>
      </c>
      <c r="I208">
        <f t="shared" si="7"/>
        <v>0</v>
      </c>
      <c r="J208" s="2"/>
      <c r="K208" s="1"/>
    </row>
    <row r="209" spans="1:11" x14ac:dyDescent="0.25">
      <c r="A209">
        <v>7</v>
      </c>
      <c r="B209" t="s">
        <v>134</v>
      </c>
      <c r="C209" s="2" t="s">
        <v>23</v>
      </c>
      <c r="E209" s="1">
        <v>11</v>
      </c>
      <c r="F209" s="1">
        <v>11</v>
      </c>
      <c r="I209">
        <f t="shared" si="7"/>
        <v>0</v>
      </c>
      <c r="J209" s="2"/>
      <c r="K209" s="1"/>
    </row>
    <row r="210" spans="1:11" x14ac:dyDescent="0.25">
      <c r="A210">
        <v>8</v>
      </c>
      <c r="B210" t="s">
        <v>134</v>
      </c>
      <c r="C210" s="2" t="s">
        <v>35</v>
      </c>
      <c r="E210" s="1">
        <v>9</v>
      </c>
      <c r="F210" s="1">
        <v>9</v>
      </c>
      <c r="I210">
        <f t="shared" si="7"/>
        <v>0</v>
      </c>
      <c r="J210" s="2"/>
      <c r="K210" s="1"/>
    </row>
    <row r="211" spans="1:11" x14ac:dyDescent="0.25">
      <c r="A211">
        <v>9</v>
      </c>
      <c r="B211" t="s">
        <v>134</v>
      </c>
      <c r="C211" s="2" t="s">
        <v>33</v>
      </c>
      <c r="D211" s="1">
        <v>12</v>
      </c>
      <c r="E211" s="1">
        <v>12</v>
      </c>
      <c r="I211">
        <f t="shared" si="7"/>
        <v>0</v>
      </c>
      <c r="J211" s="2"/>
      <c r="K211" s="1"/>
    </row>
    <row r="212" spans="1:11" x14ac:dyDescent="0.25">
      <c r="A212">
        <v>10</v>
      </c>
      <c r="B212" t="s">
        <v>134</v>
      </c>
      <c r="C212" s="2" t="s">
        <v>28</v>
      </c>
      <c r="D212" s="1">
        <v>5</v>
      </c>
      <c r="E212" s="1">
        <v>5</v>
      </c>
      <c r="I212">
        <f t="shared" si="7"/>
        <v>0</v>
      </c>
      <c r="J212" s="2"/>
      <c r="K212" s="1"/>
    </row>
    <row r="213" spans="1:11" x14ac:dyDescent="0.25">
      <c r="A213">
        <v>11</v>
      </c>
      <c r="B213" t="s">
        <v>134</v>
      </c>
      <c r="C213" s="2" t="s">
        <v>2</v>
      </c>
      <c r="D213">
        <v>11</v>
      </c>
      <c r="E213" s="1">
        <v>608</v>
      </c>
      <c r="F213" s="1">
        <v>597</v>
      </c>
      <c r="G213" s="1">
        <v>11</v>
      </c>
      <c r="I213">
        <f t="shared" si="7"/>
        <v>0</v>
      </c>
      <c r="J213" s="2"/>
    </row>
    <row r="214" spans="1:11" x14ac:dyDescent="0.25">
      <c r="A214">
        <v>12</v>
      </c>
      <c r="B214" t="s">
        <v>134</v>
      </c>
      <c r="C214" s="2" t="s">
        <v>0</v>
      </c>
      <c r="D214" s="1">
        <v>9</v>
      </c>
      <c r="E214" s="1">
        <v>865</v>
      </c>
      <c r="F214" s="1">
        <v>856</v>
      </c>
      <c r="G214" s="1">
        <v>9</v>
      </c>
      <c r="I214">
        <f t="shared" si="7"/>
        <v>0</v>
      </c>
      <c r="J214" s="2"/>
      <c r="K214" s="1"/>
    </row>
    <row r="215" spans="1:11" x14ac:dyDescent="0.25">
      <c r="A215">
        <v>13</v>
      </c>
      <c r="B215" t="s">
        <v>134</v>
      </c>
      <c r="C215" s="2" t="s">
        <v>5</v>
      </c>
      <c r="D215" s="1">
        <v>916</v>
      </c>
      <c r="E215" s="1">
        <v>916</v>
      </c>
      <c r="I215">
        <f t="shared" si="7"/>
        <v>0</v>
      </c>
      <c r="J215" s="2"/>
      <c r="K215" s="1"/>
    </row>
    <row r="216" spans="1:11" x14ac:dyDescent="0.25">
      <c r="A216">
        <v>14</v>
      </c>
      <c r="B216" t="s">
        <v>134</v>
      </c>
      <c r="C216" s="2" t="s">
        <v>4</v>
      </c>
      <c r="D216" s="1">
        <v>916</v>
      </c>
      <c r="E216" s="1">
        <v>916</v>
      </c>
      <c r="I216">
        <f t="shared" si="7"/>
        <v>0</v>
      </c>
      <c r="J216" s="2"/>
      <c r="K216" s="1"/>
    </row>
    <row r="217" spans="1:11" x14ac:dyDescent="0.25">
      <c r="A217">
        <v>15</v>
      </c>
      <c r="B217" t="s">
        <v>134</v>
      </c>
      <c r="C217" s="2" t="s">
        <v>24</v>
      </c>
      <c r="D217" s="1">
        <v>74</v>
      </c>
      <c r="E217" s="1">
        <v>862</v>
      </c>
      <c r="F217" s="1">
        <v>788</v>
      </c>
      <c r="G217" s="1">
        <v>74</v>
      </c>
      <c r="I217">
        <f t="shared" si="7"/>
        <v>0</v>
      </c>
      <c r="J217" s="2"/>
      <c r="K217" s="1"/>
    </row>
    <row r="218" spans="1:11" x14ac:dyDescent="0.25">
      <c r="A218">
        <v>16</v>
      </c>
      <c r="B218" t="s">
        <v>134</v>
      </c>
      <c r="C218" s="2" t="s">
        <v>14</v>
      </c>
      <c r="D218" s="1">
        <v>16</v>
      </c>
      <c r="E218" s="1">
        <v>663</v>
      </c>
      <c r="F218" s="1">
        <v>647</v>
      </c>
      <c r="G218" s="1">
        <v>16</v>
      </c>
      <c r="I218">
        <f t="shared" si="7"/>
        <v>0</v>
      </c>
      <c r="J218" s="2"/>
      <c r="K218" s="1"/>
    </row>
    <row r="219" spans="1:11" x14ac:dyDescent="0.25">
      <c r="A219">
        <v>17</v>
      </c>
      <c r="B219" t="s">
        <v>134</v>
      </c>
      <c r="C219" s="2" t="s">
        <v>8</v>
      </c>
      <c r="E219" s="1">
        <v>660</v>
      </c>
      <c r="F219" s="1">
        <v>660</v>
      </c>
      <c r="I219">
        <f t="shared" si="7"/>
        <v>0</v>
      </c>
      <c r="J219" s="2"/>
      <c r="K219" s="1"/>
    </row>
    <row r="220" spans="1:11" x14ac:dyDescent="0.25">
      <c r="A220">
        <v>18</v>
      </c>
      <c r="B220" t="s">
        <v>134</v>
      </c>
      <c r="C220" s="2" t="s">
        <v>56</v>
      </c>
      <c r="D220" s="1">
        <v>140</v>
      </c>
      <c r="E220" s="1">
        <v>140</v>
      </c>
      <c r="I220">
        <f t="shared" si="7"/>
        <v>0</v>
      </c>
      <c r="J220" s="2"/>
      <c r="K220" s="1"/>
    </row>
    <row r="221" spans="1:11" x14ac:dyDescent="0.25">
      <c r="A221">
        <v>19</v>
      </c>
      <c r="B221" t="s">
        <v>134</v>
      </c>
      <c r="C221" s="2" t="s">
        <v>6</v>
      </c>
      <c r="D221" s="1">
        <v>17</v>
      </c>
      <c r="E221" s="1">
        <v>686</v>
      </c>
      <c r="F221" s="1">
        <v>669</v>
      </c>
      <c r="G221" s="1">
        <v>17</v>
      </c>
      <c r="I221">
        <f t="shared" si="7"/>
        <v>0</v>
      </c>
      <c r="J221" s="2"/>
      <c r="K221" s="1"/>
    </row>
    <row r="222" spans="1:11" x14ac:dyDescent="0.25">
      <c r="A222">
        <v>20</v>
      </c>
      <c r="B222" t="s">
        <v>134</v>
      </c>
      <c r="C222" s="2" t="s">
        <v>135</v>
      </c>
      <c r="D222" s="1">
        <v>409</v>
      </c>
      <c r="E222" s="1">
        <v>409</v>
      </c>
      <c r="I222">
        <f t="shared" si="7"/>
        <v>0</v>
      </c>
      <c r="J222" s="2"/>
      <c r="K222" s="1"/>
    </row>
    <row r="223" spans="1:11" x14ac:dyDescent="0.25">
      <c r="A223">
        <v>21</v>
      </c>
      <c r="B223" t="s">
        <v>134</v>
      </c>
      <c r="C223" s="2" t="s">
        <v>7</v>
      </c>
      <c r="D223" s="1">
        <v>260</v>
      </c>
      <c r="E223" s="1">
        <v>260</v>
      </c>
      <c r="I223">
        <f t="shared" si="7"/>
        <v>0</v>
      </c>
      <c r="J223" s="2"/>
      <c r="K223" s="1"/>
    </row>
    <row r="224" spans="1:11" x14ac:dyDescent="0.25">
      <c r="C224" s="2"/>
      <c r="J224" s="2"/>
      <c r="K224" s="1"/>
    </row>
    <row r="225" spans="1:12" x14ac:dyDescent="0.25">
      <c r="C225" s="2" t="s">
        <v>112</v>
      </c>
      <c r="D225">
        <v>916</v>
      </c>
      <c r="E225">
        <v>916</v>
      </c>
      <c r="I225" t="s">
        <v>64</v>
      </c>
      <c r="J225" s="2"/>
      <c r="K225" s="1"/>
    </row>
    <row r="226" spans="1:12" x14ac:dyDescent="0.25">
      <c r="C226" s="2" t="s">
        <v>113</v>
      </c>
      <c r="D226">
        <v>916</v>
      </c>
      <c r="E226">
        <v>916</v>
      </c>
      <c r="I226" t="s">
        <v>64</v>
      </c>
      <c r="J226" s="2"/>
      <c r="K226" s="1"/>
    </row>
    <row r="227" spans="1:12" x14ac:dyDescent="0.25">
      <c r="C227" s="2"/>
      <c r="F227" s="4"/>
    </row>
    <row r="228" spans="1:12" x14ac:dyDescent="0.25">
      <c r="D228" t="s">
        <v>9</v>
      </c>
      <c r="E228" t="s">
        <v>62</v>
      </c>
      <c r="F228" t="s">
        <v>63</v>
      </c>
      <c r="G228" t="s">
        <v>10</v>
      </c>
      <c r="H228" t="s">
        <v>67</v>
      </c>
    </row>
    <row r="229" spans="1:12" x14ac:dyDescent="0.25">
      <c r="A229">
        <v>1</v>
      </c>
      <c r="B229" t="s">
        <v>116</v>
      </c>
      <c r="C229" s="2" t="s">
        <v>117</v>
      </c>
      <c r="D229" s="1">
        <v>312</v>
      </c>
      <c r="E229" s="1">
        <v>312</v>
      </c>
      <c r="I229">
        <f t="shared" ref="I229:I245" si="8">E229-F229+H229-D229</f>
        <v>0</v>
      </c>
      <c r="J229" s="2"/>
      <c r="K229" s="2"/>
      <c r="L229" s="1"/>
    </row>
    <row r="230" spans="1:12" x14ac:dyDescent="0.25">
      <c r="A230">
        <v>2</v>
      </c>
      <c r="B230" t="s">
        <v>116</v>
      </c>
      <c r="C230" s="2" t="s">
        <v>12</v>
      </c>
      <c r="D230" s="1"/>
      <c r="E230" s="1">
        <v>3528</v>
      </c>
      <c r="F230" s="1">
        <v>3528</v>
      </c>
      <c r="G230" s="1"/>
      <c r="I230">
        <f t="shared" si="8"/>
        <v>0</v>
      </c>
      <c r="J230" s="2"/>
      <c r="K230" s="2"/>
      <c r="L230" s="1"/>
    </row>
    <row r="231" spans="1:12" x14ac:dyDescent="0.25">
      <c r="A231">
        <v>3</v>
      </c>
      <c r="B231" t="s">
        <v>116</v>
      </c>
      <c r="C231" s="2" t="s">
        <v>1</v>
      </c>
      <c r="E231" s="1">
        <v>974</v>
      </c>
      <c r="F231" s="1">
        <v>974</v>
      </c>
      <c r="I231">
        <f t="shared" si="8"/>
        <v>0</v>
      </c>
      <c r="K231" s="2"/>
      <c r="L231" s="1"/>
    </row>
    <row r="232" spans="1:12" x14ac:dyDescent="0.25">
      <c r="A232">
        <v>4</v>
      </c>
      <c r="B232" t="s">
        <v>116</v>
      </c>
      <c r="C232" s="2" t="s">
        <v>86</v>
      </c>
      <c r="D232" s="1">
        <v>72</v>
      </c>
      <c r="E232" s="1">
        <v>72</v>
      </c>
      <c r="I232">
        <f t="shared" si="8"/>
        <v>0</v>
      </c>
      <c r="J232" s="2"/>
      <c r="K232" s="2"/>
      <c r="L232" s="1"/>
    </row>
    <row r="233" spans="1:12" x14ac:dyDescent="0.25">
      <c r="A233">
        <v>5</v>
      </c>
      <c r="B233" t="s">
        <v>116</v>
      </c>
      <c r="C233" s="2" t="s">
        <v>5</v>
      </c>
      <c r="D233" s="1">
        <v>4748</v>
      </c>
      <c r="E233" s="1">
        <v>4748</v>
      </c>
      <c r="I233">
        <f t="shared" si="8"/>
        <v>0</v>
      </c>
      <c r="J233" s="2"/>
      <c r="K233" s="2"/>
      <c r="L233" s="1"/>
    </row>
    <row r="234" spans="1:12" x14ac:dyDescent="0.25">
      <c r="A234">
        <v>6</v>
      </c>
      <c r="B234" t="s">
        <v>116</v>
      </c>
      <c r="C234" s="2" t="s">
        <v>115</v>
      </c>
      <c r="D234" s="1">
        <v>470</v>
      </c>
      <c r="E234" s="1">
        <v>470</v>
      </c>
      <c r="G234" s="1">
        <v>470</v>
      </c>
      <c r="I234">
        <f t="shared" si="8"/>
        <v>0</v>
      </c>
      <c r="J234" s="2"/>
      <c r="K234" s="2"/>
      <c r="L234" s="1"/>
    </row>
    <row r="235" spans="1:12" x14ac:dyDescent="0.25">
      <c r="A235">
        <v>7</v>
      </c>
      <c r="B235" t="s">
        <v>116</v>
      </c>
      <c r="C235" s="2" t="s">
        <v>85</v>
      </c>
      <c r="D235" s="1">
        <v>5218</v>
      </c>
      <c r="E235" s="1">
        <v>5218</v>
      </c>
      <c r="I235">
        <f t="shared" si="8"/>
        <v>0</v>
      </c>
      <c r="K235" s="2"/>
      <c r="L235" s="1"/>
    </row>
    <row r="236" spans="1:12" x14ac:dyDescent="0.25">
      <c r="A236">
        <v>8</v>
      </c>
      <c r="B236" t="s">
        <v>116</v>
      </c>
      <c r="C236" s="2" t="s">
        <v>4</v>
      </c>
      <c r="D236">
        <v>5218</v>
      </c>
      <c r="E236">
        <v>5218</v>
      </c>
      <c r="I236">
        <f t="shared" si="8"/>
        <v>0</v>
      </c>
      <c r="J236" s="2"/>
      <c r="K236" s="2"/>
      <c r="L236" s="1"/>
    </row>
    <row r="237" spans="1:12" x14ac:dyDescent="0.25">
      <c r="A237">
        <v>9</v>
      </c>
      <c r="B237" t="s">
        <v>116</v>
      </c>
      <c r="C237" s="2" t="s">
        <v>24</v>
      </c>
      <c r="D237" s="1">
        <v>812</v>
      </c>
      <c r="E237" s="1">
        <v>4926</v>
      </c>
      <c r="F237" s="1">
        <v>4114</v>
      </c>
      <c r="G237" s="1">
        <v>812</v>
      </c>
      <c r="I237">
        <f t="shared" si="8"/>
        <v>0</v>
      </c>
      <c r="K237" s="2"/>
      <c r="L237" s="1"/>
    </row>
    <row r="238" spans="1:12" x14ac:dyDescent="0.25">
      <c r="A238">
        <v>10</v>
      </c>
      <c r="B238" t="s">
        <v>116</v>
      </c>
      <c r="C238" s="2" t="s">
        <v>13</v>
      </c>
      <c r="D238" s="1">
        <v>3410</v>
      </c>
      <c r="E238" s="1">
        <v>3838</v>
      </c>
      <c r="F238" s="1">
        <v>428</v>
      </c>
      <c r="G238" s="1">
        <v>3410</v>
      </c>
      <c r="I238">
        <f t="shared" si="8"/>
        <v>0</v>
      </c>
      <c r="J238" s="2"/>
      <c r="K238" s="2"/>
      <c r="L238" s="1"/>
    </row>
    <row r="239" spans="1:12" x14ac:dyDescent="0.25">
      <c r="A239">
        <v>11</v>
      </c>
      <c r="B239" t="s">
        <v>116</v>
      </c>
      <c r="C239" s="2" t="s">
        <v>14</v>
      </c>
      <c r="D239" s="1">
        <v>401</v>
      </c>
      <c r="E239" s="1">
        <v>890</v>
      </c>
      <c r="F239" s="1">
        <v>489</v>
      </c>
      <c r="G239" s="1">
        <v>401</v>
      </c>
      <c r="I239">
        <f t="shared" si="8"/>
        <v>0</v>
      </c>
      <c r="K239" s="2"/>
      <c r="L239" s="1"/>
    </row>
    <row r="240" spans="1:12" x14ac:dyDescent="0.25">
      <c r="A240">
        <v>12</v>
      </c>
      <c r="B240" t="s">
        <v>116</v>
      </c>
      <c r="C240" s="2" t="s">
        <v>8</v>
      </c>
      <c r="D240" s="1">
        <v>167</v>
      </c>
      <c r="E240" s="1">
        <v>240</v>
      </c>
      <c r="F240" s="1">
        <v>73</v>
      </c>
      <c r="G240" s="1">
        <v>167</v>
      </c>
      <c r="I240">
        <f t="shared" si="8"/>
        <v>0</v>
      </c>
      <c r="K240" s="2"/>
      <c r="L240" s="1"/>
    </row>
    <row r="241" spans="1:12" x14ac:dyDescent="0.25">
      <c r="A241">
        <v>13</v>
      </c>
      <c r="B241" t="s">
        <v>116</v>
      </c>
      <c r="C241" s="2" t="s">
        <v>6</v>
      </c>
      <c r="D241" s="1">
        <v>60</v>
      </c>
      <c r="E241" s="1">
        <v>108</v>
      </c>
      <c r="F241" s="1">
        <v>48</v>
      </c>
      <c r="G241" s="1">
        <v>60</v>
      </c>
      <c r="I241">
        <f t="shared" si="8"/>
        <v>0</v>
      </c>
      <c r="K241" s="2"/>
      <c r="L241" s="1"/>
    </row>
    <row r="242" spans="1:12" x14ac:dyDescent="0.25">
      <c r="A242">
        <v>14</v>
      </c>
      <c r="B242" t="s">
        <v>116</v>
      </c>
      <c r="C242" s="2" t="s">
        <v>56</v>
      </c>
      <c r="D242" s="1">
        <v>122</v>
      </c>
      <c r="E242" s="1">
        <v>122</v>
      </c>
      <c r="I242">
        <f t="shared" si="8"/>
        <v>0</v>
      </c>
      <c r="K242" s="2"/>
      <c r="L242" s="1"/>
    </row>
    <row r="243" spans="1:12" x14ac:dyDescent="0.25">
      <c r="A243">
        <v>15</v>
      </c>
      <c r="B243" t="s">
        <v>116</v>
      </c>
      <c r="C243" s="2" t="s">
        <v>38</v>
      </c>
      <c r="D243" s="1">
        <v>72</v>
      </c>
      <c r="E243" s="1">
        <v>72</v>
      </c>
      <c r="I243">
        <f t="shared" si="8"/>
        <v>0</v>
      </c>
      <c r="K243" s="2"/>
      <c r="L243" s="1"/>
    </row>
    <row r="244" spans="1:12" x14ac:dyDescent="0.25">
      <c r="A244">
        <v>16</v>
      </c>
      <c r="B244" t="s">
        <v>116</v>
      </c>
      <c r="C244" s="2" t="s">
        <v>18</v>
      </c>
      <c r="D244" s="1">
        <v>174</v>
      </c>
      <c r="E244" s="1">
        <v>174</v>
      </c>
      <c r="I244">
        <f t="shared" si="8"/>
        <v>0</v>
      </c>
      <c r="K244" s="2"/>
      <c r="L244" s="1"/>
    </row>
    <row r="245" spans="1:12" x14ac:dyDescent="0.25">
      <c r="A245">
        <v>17</v>
      </c>
      <c r="B245" t="s">
        <v>116</v>
      </c>
      <c r="C245" s="2" t="s">
        <v>19</v>
      </c>
      <c r="D245" s="1">
        <v>584</v>
      </c>
      <c r="E245" s="1">
        <v>584</v>
      </c>
      <c r="I245">
        <f t="shared" si="8"/>
        <v>0</v>
      </c>
      <c r="K245" s="2"/>
      <c r="L245" s="1"/>
    </row>
    <row r="246" spans="1:12" x14ac:dyDescent="0.25">
      <c r="C246" s="2"/>
      <c r="K246" s="2"/>
      <c r="L246" s="1"/>
    </row>
    <row r="247" spans="1:12" x14ac:dyDescent="0.25">
      <c r="C247" s="2" t="s">
        <v>21</v>
      </c>
      <c r="D247" s="1">
        <v>246</v>
      </c>
      <c r="E247">
        <v>584</v>
      </c>
      <c r="J247" t="s">
        <v>119</v>
      </c>
    </row>
    <row r="248" spans="1:12" x14ac:dyDescent="0.25">
      <c r="C248" s="2" t="s">
        <v>118</v>
      </c>
      <c r="D248">
        <v>5218</v>
      </c>
      <c r="E248">
        <v>5218</v>
      </c>
      <c r="F248">
        <v>5218</v>
      </c>
      <c r="J248" t="s">
        <v>129</v>
      </c>
    </row>
    <row r="249" spans="1:12" x14ac:dyDescent="0.25">
      <c r="C249" s="2" t="s">
        <v>127</v>
      </c>
      <c r="D249">
        <v>5218</v>
      </c>
      <c r="E249">
        <v>5218</v>
      </c>
      <c r="J249" t="s">
        <v>130</v>
      </c>
      <c r="K249" s="4" t="s">
        <v>73</v>
      </c>
    </row>
    <row r="250" spans="1:12" x14ac:dyDescent="0.25">
      <c r="C250" s="2" t="s">
        <v>128</v>
      </c>
      <c r="D250">
        <v>5218</v>
      </c>
      <c r="E250">
        <v>5556</v>
      </c>
      <c r="K250" s="4" t="s">
        <v>73</v>
      </c>
    </row>
    <row r="251" spans="1:12" x14ac:dyDescent="0.25">
      <c r="C251" s="2"/>
    </row>
    <row r="252" spans="1:12" x14ac:dyDescent="0.25">
      <c r="D252" t="s">
        <v>9</v>
      </c>
      <c r="E252" t="s">
        <v>62</v>
      </c>
      <c r="F252" t="s">
        <v>63</v>
      </c>
      <c r="G252" t="s">
        <v>10</v>
      </c>
      <c r="H252" t="s">
        <v>67</v>
      </c>
    </row>
    <row r="253" spans="1:12" x14ac:dyDescent="0.25">
      <c r="A253">
        <v>1</v>
      </c>
      <c r="B253" t="s">
        <v>111</v>
      </c>
      <c r="C253" s="2" t="s">
        <v>47</v>
      </c>
      <c r="D253" s="1">
        <v>4</v>
      </c>
      <c r="E253" s="1">
        <v>40</v>
      </c>
      <c r="F253" s="1">
        <v>36</v>
      </c>
      <c r="G253" s="1">
        <v>4</v>
      </c>
      <c r="I253">
        <f t="shared" ref="I253:I264" si="9">E253-F253+H253-D253</f>
        <v>0</v>
      </c>
    </row>
    <row r="254" spans="1:12" x14ac:dyDescent="0.25">
      <c r="A254">
        <v>2</v>
      </c>
      <c r="B254" t="s">
        <v>111</v>
      </c>
      <c r="C254" s="2" t="s">
        <v>50</v>
      </c>
      <c r="D254" s="1">
        <v>45</v>
      </c>
      <c r="E254" s="1">
        <v>44</v>
      </c>
      <c r="F254" s="1"/>
      <c r="H254" s="1">
        <v>1</v>
      </c>
      <c r="I254">
        <f t="shared" si="9"/>
        <v>0</v>
      </c>
    </row>
    <row r="255" spans="1:12" x14ac:dyDescent="0.25">
      <c r="A255">
        <v>3</v>
      </c>
      <c r="B255" t="s">
        <v>111</v>
      </c>
      <c r="C255" s="2" t="s">
        <v>85</v>
      </c>
      <c r="D255" s="1">
        <v>45</v>
      </c>
      <c r="E255" s="1">
        <v>44</v>
      </c>
      <c r="H255" s="1">
        <v>1</v>
      </c>
      <c r="I255">
        <f t="shared" si="9"/>
        <v>0</v>
      </c>
    </row>
    <row r="256" spans="1:12" x14ac:dyDescent="0.25">
      <c r="A256">
        <v>4</v>
      </c>
      <c r="B256" t="s">
        <v>111</v>
      </c>
      <c r="C256" s="2" t="s">
        <v>0</v>
      </c>
      <c r="D256" s="1">
        <v>23</v>
      </c>
      <c r="E256" s="1">
        <v>73</v>
      </c>
      <c r="F256" s="1">
        <v>50</v>
      </c>
      <c r="G256" s="1">
        <v>23</v>
      </c>
      <c r="I256">
        <f t="shared" si="9"/>
        <v>0</v>
      </c>
    </row>
    <row r="257" spans="1:9" x14ac:dyDescent="0.25">
      <c r="A257">
        <v>5</v>
      </c>
      <c r="B257" t="s">
        <v>111</v>
      </c>
      <c r="C257" s="2" t="s">
        <v>5</v>
      </c>
      <c r="D257" s="1">
        <v>1010</v>
      </c>
      <c r="E257" s="1">
        <v>1005</v>
      </c>
      <c r="H257" s="1">
        <v>5</v>
      </c>
      <c r="I257">
        <f t="shared" si="9"/>
        <v>0</v>
      </c>
    </row>
    <row r="258" spans="1:9" x14ac:dyDescent="0.25">
      <c r="A258">
        <v>6</v>
      </c>
      <c r="B258" t="s">
        <v>111</v>
      </c>
      <c r="C258" s="2" t="s">
        <v>4</v>
      </c>
      <c r="D258" s="1">
        <v>1010</v>
      </c>
      <c r="E258" s="1">
        <v>1005</v>
      </c>
      <c r="H258" s="1">
        <v>5</v>
      </c>
      <c r="I258">
        <f t="shared" si="9"/>
        <v>0</v>
      </c>
    </row>
    <row r="259" spans="1:9" x14ac:dyDescent="0.25">
      <c r="A259">
        <v>7</v>
      </c>
      <c r="B259" t="s">
        <v>111</v>
      </c>
      <c r="C259" s="2" t="s">
        <v>24</v>
      </c>
      <c r="D259" s="1">
        <v>553</v>
      </c>
      <c r="E259" s="1">
        <v>949</v>
      </c>
      <c r="F259" s="1">
        <v>401</v>
      </c>
      <c r="G259" s="1">
        <v>553</v>
      </c>
      <c r="H259" s="1">
        <v>5</v>
      </c>
      <c r="I259">
        <f t="shared" si="9"/>
        <v>0</v>
      </c>
    </row>
    <row r="260" spans="1:9" x14ac:dyDescent="0.25">
      <c r="A260">
        <v>8</v>
      </c>
      <c r="B260" t="s">
        <v>111</v>
      </c>
      <c r="C260" s="2" t="s">
        <v>8</v>
      </c>
      <c r="D260" s="1">
        <v>10</v>
      </c>
      <c r="E260" s="1">
        <v>91</v>
      </c>
      <c r="F260" s="1">
        <v>81</v>
      </c>
      <c r="G260" s="1">
        <v>10</v>
      </c>
      <c r="H260" s="1"/>
      <c r="I260">
        <f t="shared" si="9"/>
        <v>0</v>
      </c>
    </row>
    <row r="261" spans="1:9" x14ac:dyDescent="0.25">
      <c r="A261">
        <v>9</v>
      </c>
      <c r="B261" t="s">
        <v>111</v>
      </c>
      <c r="C261" s="2" t="s">
        <v>6</v>
      </c>
      <c r="D261" s="1">
        <v>3</v>
      </c>
      <c r="E261" s="1">
        <v>256</v>
      </c>
      <c r="F261" s="1">
        <v>253</v>
      </c>
      <c r="G261" s="1">
        <v>3</v>
      </c>
      <c r="H261" s="1"/>
      <c r="I261">
        <f t="shared" si="9"/>
        <v>0</v>
      </c>
    </row>
    <row r="262" spans="1:9" x14ac:dyDescent="0.25">
      <c r="A262">
        <v>10</v>
      </c>
      <c r="B262" t="s">
        <v>111</v>
      </c>
      <c r="C262" s="2" t="s">
        <v>56</v>
      </c>
      <c r="D262" s="1">
        <v>191</v>
      </c>
      <c r="E262" s="1">
        <v>191</v>
      </c>
      <c r="H262" s="1"/>
      <c r="I262">
        <f t="shared" si="9"/>
        <v>0</v>
      </c>
    </row>
    <row r="263" spans="1:9" x14ac:dyDescent="0.25">
      <c r="A263">
        <v>11</v>
      </c>
      <c r="B263" t="s">
        <v>111</v>
      </c>
      <c r="C263" s="2" t="s">
        <v>18</v>
      </c>
      <c r="D263" s="1">
        <v>253</v>
      </c>
      <c r="E263" s="1">
        <v>253</v>
      </c>
      <c r="I263">
        <f t="shared" si="9"/>
        <v>0</v>
      </c>
    </row>
    <row r="264" spans="1:9" x14ac:dyDescent="0.25">
      <c r="A264">
        <v>12</v>
      </c>
      <c r="B264" t="s">
        <v>111</v>
      </c>
      <c r="C264" s="2" t="s">
        <v>19</v>
      </c>
      <c r="D264" s="1">
        <v>253</v>
      </c>
      <c r="E264" s="1">
        <v>253</v>
      </c>
      <c r="I264">
        <f t="shared" si="9"/>
        <v>0</v>
      </c>
    </row>
    <row r="265" spans="1:9" x14ac:dyDescent="0.25">
      <c r="C265" s="2"/>
    </row>
    <row r="266" spans="1:9" x14ac:dyDescent="0.25">
      <c r="C266" s="2" t="s">
        <v>112</v>
      </c>
      <c r="D266">
        <v>1010</v>
      </c>
      <c r="E266">
        <v>1010</v>
      </c>
      <c r="I266" t="s">
        <v>64</v>
      </c>
    </row>
    <row r="267" spans="1:9" x14ac:dyDescent="0.25">
      <c r="C267" s="2" t="s">
        <v>113</v>
      </c>
      <c r="D267" s="1">
        <v>1010</v>
      </c>
      <c r="E267" s="1">
        <v>1010</v>
      </c>
      <c r="I267" t="s">
        <v>64</v>
      </c>
    </row>
    <row r="268" spans="1:9" x14ac:dyDescent="0.25">
      <c r="C268" s="2" t="s">
        <v>114</v>
      </c>
      <c r="D268" s="1">
        <v>45</v>
      </c>
      <c r="E268">
        <v>45</v>
      </c>
      <c r="I268" t="s">
        <v>64</v>
      </c>
    </row>
    <row r="269" spans="1:9" x14ac:dyDescent="0.25">
      <c r="C269" s="2"/>
      <c r="D269" s="1"/>
    </row>
    <row r="270" spans="1:9" x14ac:dyDescent="0.25">
      <c r="D270" t="s">
        <v>9</v>
      </c>
      <c r="E270" t="s">
        <v>62</v>
      </c>
      <c r="F270" t="s">
        <v>63</v>
      </c>
      <c r="G270" t="s">
        <v>10</v>
      </c>
      <c r="H270" t="s">
        <v>67</v>
      </c>
    </row>
    <row r="271" spans="1:9" x14ac:dyDescent="0.25">
      <c r="A271">
        <v>0</v>
      </c>
      <c r="B271" t="s">
        <v>84</v>
      </c>
      <c r="C271" s="2" t="s">
        <v>86</v>
      </c>
      <c r="D271" s="1">
        <v>18</v>
      </c>
      <c r="E271" s="1">
        <v>18</v>
      </c>
      <c r="I271">
        <f t="shared" ref="I271:I282" si="10">E271-F271+H271-D271</f>
        <v>0</v>
      </c>
    </row>
    <row r="272" spans="1:9" x14ac:dyDescent="0.25">
      <c r="A272">
        <v>1</v>
      </c>
      <c r="B272" t="s">
        <v>84</v>
      </c>
      <c r="C272" s="2" t="s">
        <v>0</v>
      </c>
      <c r="E272" s="1">
        <v>834</v>
      </c>
      <c r="F272" s="1">
        <v>834</v>
      </c>
      <c r="I272">
        <f t="shared" si="10"/>
        <v>0</v>
      </c>
    </row>
    <row r="273" spans="1:12" x14ac:dyDescent="0.25">
      <c r="A273">
        <v>2</v>
      </c>
      <c r="B273" t="s">
        <v>84</v>
      </c>
      <c r="C273" s="2" t="s">
        <v>5</v>
      </c>
      <c r="D273" s="1">
        <v>3756</v>
      </c>
      <c r="E273" s="1">
        <v>3756</v>
      </c>
      <c r="I273">
        <f t="shared" si="10"/>
        <v>0</v>
      </c>
    </row>
    <row r="274" spans="1:12" x14ac:dyDescent="0.25">
      <c r="A274">
        <v>3</v>
      </c>
      <c r="B274" t="s">
        <v>84</v>
      </c>
      <c r="C274" s="2" t="s">
        <v>4</v>
      </c>
      <c r="D274" s="1">
        <v>3756</v>
      </c>
      <c r="E274" s="1">
        <v>3756</v>
      </c>
      <c r="I274">
        <f t="shared" si="10"/>
        <v>0</v>
      </c>
    </row>
    <row r="275" spans="1:12" x14ac:dyDescent="0.25">
      <c r="A275">
        <v>4</v>
      </c>
      <c r="B275" t="s">
        <v>84</v>
      </c>
      <c r="C275" s="2" t="s">
        <v>85</v>
      </c>
      <c r="D275" s="1">
        <v>3756</v>
      </c>
      <c r="E275" s="1">
        <v>3756</v>
      </c>
      <c r="I275">
        <f t="shared" si="10"/>
        <v>0</v>
      </c>
    </row>
    <row r="276" spans="1:12" x14ac:dyDescent="0.25">
      <c r="A276">
        <v>5</v>
      </c>
      <c r="B276" t="s">
        <v>84</v>
      </c>
      <c r="C276" s="2" t="s">
        <v>24</v>
      </c>
      <c r="D276" s="1">
        <v>8</v>
      </c>
      <c r="E276" s="1">
        <v>1424</v>
      </c>
      <c r="F276" s="1">
        <v>1416</v>
      </c>
      <c r="G276" s="1">
        <v>6</v>
      </c>
      <c r="I276">
        <f t="shared" si="10"/>
        <v>0</v>
      </c>
    </row>
    <row r="277" spans="1:12" x14ac:dyDescent="0.25">
      <c r="A277">
        <v>6</v>
      </c>
      <c r="B277" t="s">
        <v>84</v>
      </c>
      <c r="C277" s="2" t="s">
        <v>56</v>
      </c>
      <c r="D277" s="1">
        <v>32</v>
      </c>
      <c r="E277" s="1">
        <v>32</v>
      </c>
      <c r="I277">
        <f t="shared" si="10"/>
        <v>0</v>
      </c>
    </row>
    <row r="278" spans="1:12" x14ac:dyDescent="0.25">
      <c r="A278">
        <v>7</v>
      </c>
      <c r="B278" t="s">
        <v>84</v>
      </c>
      <c r="C278" s="2" t="s">
        <v>13</v>
      </c>
      <c r="D278" s="1">
        <v>2970</v>
      </c>
      <c r="E278" s="1">
        <v>3644</v>
      </c>
      <c r="F278" s="1">
        <v>814</v>
      </c>
      <c r="G278" s="1">
        <v>2539</v>
      </c>
      <c r="H278" s="1">
        <v>140</v>
      </c>
      <c r="I278">
        <f t="shared" si="10"/>
        <v>0</v>
      </c>
      <c r="J278" t="s">
        <v>110</v>
      </c>
      <c r="K278" s="4" t="s">
        <v>73</v>
      </c>
    </row>
    <row r="279" spans="1:12" x14ac:dyDescent="0.25">
      <c r="A279">
        <v>8</v>
      </c>
      <c r="B279" t="s">
        <v>84</v>
      </c>
      <c r="C279" s="2" t="s">
        <v>6</v>
      </c>
      <c r="D279" s="1">
        <v>393</v>
      </c>
      <c r="E279" s="1">
        <v>822</v>
      </c>
      <c r="F279" s="1">
        <v>429</v>
      </c>
      <c r="I279">
        <f t="shared" si="10"/>
        <v>0</v>
      </c>
    </row>
    <row r="280" spans="1:12" x14ac:dyDescent="0.25">
      <c r="A280">
        <v>9</v>
      </c>
      <c r="B280" t="s">
        <v>84</v>
      </c>
      <c r="C280" s="2" t="s">
        <v>18</v>
      </c>
      <c r="D280" s="1">
        <v>201</v>
      </c>
      <c r="E280" s="1">
        <v>201</v>
      </c>
      <c r="I280">
        <f t="shared" si="10"/>
        <v>0</v>
      </c>
    </row>
    <row r="281" spans="1:12" x14ac:dyDescent="0.25">
      <c r="A281">
        <v>10</v>
      </c>
      <c r="B281" t="s">
        <v>84</v>
      </c>
      <c r="C281" s="2" t="s">
        <v>38</v>
      </c>
      <c r="D281" s="1">
        <v>292</v>
      </c>
      <c r="E281" s="1">
        <v>292</v>
      </c>
      <c r="I281">
        <f t="shared" si="10"/>
        <v>0</v>
      </c>
    </row>
    <row r="282" spans="1:12" x14ac:dyDescent="0.25">
      <c r="A282">
        <v>11</v>
      </c>
      <c r="B282" t="s">
        <v>84</v>
      </c>
      <c r="C282" s="2" t="s">
        <v>19</v>
      </c>
      <c r="D282" s="1">
        <v>940</v>
      </c>
      <c r="E282" s="1">
        <v>940</v>
      </c>
      <c r="I282">
        <f t="shared" si="10"/>
        <v>0</v>
      </c>
    </row>
    <row r="284" spans="1:12" x14ac:dyDescent="0.25">
      <c r="C284" s="2" t="s">
        <v>87</v>
      </c>
      <c r="D284" s="1">
        <v>3756</v>
      </c>
      <c r="E284" s="1">
        <v>3756</v>
      </c>
      <c r="I284" t="s">
        <v>64</v>
      </c>
    </row>
    <row r="285" spans="1:12" x14ac:dyDescent="0.25">
      <c r="C285" s="2" t="s">
        <v>88</v>
      </c>
      <c r="D285" s="1">
        <v>940</v>
      </c>
      <c r="E285" s="1">
        <v>493</v>
      </c>
      <c r="J285" t="s">
        <v>89</v>
      </c>
      <c r="L285" s="4" t="s">
        <v>73</v>
      </c>
    </row>
    <row r="286" spans="1:12" x14ac:dyDescent="0.25">
      <c r="C286" s="2" t="s">
        <v>90</v>
      </c>
      <c r="D286" s="1">
        <v>3756</v>
      </c>
      <c r="E286" s="1">
        <v>3896</v>
      </c>
      <c r="J286" t="s">
        <v>106</v>
      </c>
      <c r="K286" s="4" t="s">
        <v>73</v>
      </c>
    </row>
    <row r="288" spans="1:12" x14ac:dyDescent="0.25">
      <c r="C288" s="2" t="s">
        <v>102</v>
      </c>
      <c r="D288" t="s">
        <v>103</v>
      </c>
      <c r="E288" t="s">
        <v>104</v>
      </c>
      <c r="F288" t="s">
        <v>105</v>
      </c>
    </row>
    <row r="289" spans="2:12" x14ac:dyDescent="0.25">
      <c r="C289" s="2" t="s">
        <v>91</v>
      </c>
      <c r="D289" s="1">
        <v>186</v>
      </c>
      <c r="E289" s="1">
        <v>236</v>
      </c>
      <c r="F289">
        <f t="shared" ref="F289:F299" si="11">D289-E289</f>
        <v>-50</v>
      </c>
      <c r="I289" s="4"/>
      <c r="J289" s="4"/>
      <c r="K289"/>
      <c r="L289"/>
    </row>
    <row r="290" spans="2:12" x14ac:dyDescent="0.25">
      <c r="C290" s="2" t="s">
        <v>92</v>
      </c>
      <c r="D290" s="1">
        <v>136</v>
      </c>
      <c r="E290" s="1">
        <v>168</v>
      </c>
      <c r="F290">
        <f t="shared" si="11"/>
        <v>-32</v>
      </c>
      <c r="I290" s="4"/>
      <c r="J290" s="4"/>
      <c r="K290"/>
      <c r="L290"/>
    </row>
    <row r="291" spans="2:12" x14ac:dyDescent="0.25">
      <c r="C291" s="2" t="s">
        <v>93</v>
      </c>
      <c r="D291" s="1">
        <v>238</v>
      </c>
      <c r="E291" s="1">
        <v>264</v>
      </c>
      <c r="F291">
        <f t="shared" si="11"/>
        <v>-26</v>
      </c>
      <c r="I291" s="4"/>
      <c r="J291" s="4"/>
      <c r="K291"/>
      <c r="L291"/>
    </row>
    <row r="292" spans="2:12" x14ac:dyDescent="0.25">
      <c r="C292" s="2" t="s">
        <v>94</v>
      </c>
      <c r="D292" s="6">
        <v>106</v>
      </c>
      <c r="E292" s="1">
        <v>116</v>
      </c>
      <c r="F292">
        <f t="shared" si="11"/>
        <v>-10</v>
      </c>
      <c r="H292">
        <f>E292/2</f>
        <v>58</v>
      </c>
      <c r="I292" s="4"/>
      <c r="J292" s="4"/>
      <c r="K292"/>
      <c r="L292"/>
    </row>
    <row r="293" spans="2:12" x14ac:dyDescent="0.25">
      <c r="C293" s="2" t="s">
        <v>95</v>
      </c>
      <c r="D293" s="1">
        <v>40</v>
      </c>
      <c r="E293" s="1">
        <v>46</v>
      </c>
      <c r="F293">
        <f t="shared" si="11"/>
        <v>-6</v>
      </c>
      <c r="I293" s="4"/>
      <c r="J293" s="4"/>
      <c r="K293"/>
      <c r="L293"/>
    </row>
    <row r="294" spans="2:12" x14ac:dyDescent="0.25">
      <c r="C294" s="2" t="s">
        <v>96</v>
      </c>
      <c r="D294" s="1">
        <v>296</v>
      </c>
      <c r="E294" s="1">
        <v>300</v>
      </c>
      <c r="F294">
        <f t="shared" si="11"/>
        <v>-4</v>
      </c>
      <c r="I294" s="4"/>
      <c r="J294" s="4"/>
      <c r="K294"/>
      <c r="L294"/>
    </row>
    <row r="295" spans="2:12" x14ac:dyDescent="0.25">
      <c r="C295" s="2" t="s">
        <v>97</v>
      </c>
      <c r="D295" s="1">
        <v>166</v>
      </c>
      <c r="E295" s="1">
        <v>170</v>
      </c>
      <c r="F295">
        <f t="shared" si="11"/>
        <v>-4</v>
      </c>
      <c r="I295" s="4"/>
      <c r="J295" s="4"/>
      <c r="K295"/>
      <c r="L295"/>
    </row>
    <row r="296" spans="2:12" x14ac:dyDescent="0.25">
      <c r="C296" s="2" t="s">
        <v>98</v>
      </c>
      <c r="D296" s="1">
        <v>94</v>
      </c>
      <c r="E296" s="1">
        <v>96</v>
      </c>
      <c r="F296">
        <f t="shared" si="11"/>
        <v>-2</v>
      </c>
      <c r="I296" s="4"/>
      <c r="J296" s="4"/>
      <c r="K296"/>
      <c r="L296"/>
    </row>
    <row r="297" spans="2:12" x14ac:dyDescent="0.25">
      <c r="C297" s="2" t="s">
        <v>99</v>
      </c>
      <c r="D297" s="1">
        <v>186</v>
      </c>
      <c r="E297" s="1">
        <v>188</v>
      </c>
      <c r="F297">
        <f t="shared" si="11"/>
        <v>-2</v>
      </c>
      <c r="I297" s="4"/>
      <c r="J297" s="4"/>
      <c r="K297"/>
      <c r="L297"/>
    </row>
    <row r="298" spans="2:12" x14ac:dyDescent="0.25">
      <c r="C298" s="2" t="s">
        <v>100</v>
      </c>
      <c r="D298" s="1">
        <v>30</v>
      </c>
      <c r="E298" s="1">
        <v>32</v>
      </c>
      <c r="F298">
        <f t="shared" si="11"/>
        <v>-2</v>
      </c>
      <c r="I298" s="4"/>
      <c r="J298" s="4"/>
      <c r="K298"/>
      <c r="L298"/>
    </row>
    <row r="299" spans="2:12" x14ac:dyDescent="0.25">
      <c r="C299" s="2" t="s">
        <v>101</v>
      </c>
      <c r="D299" s="1">
        <v>86</v>
      </c>
      <c r="E299" s="1">
        <v>88</v>
      </c>
      <c r="F299">
        <f t="shared" si="11"/>
        <v>-2</v>
      </c>
      <c r="I299" s="4"/>
      <c r="J299" s="4"/>
      <c r="K299"/>
      <c r="L299"/>
    </row>
    <row r="301" spans="2:12" x14ac:dyDescent="0.25">
      <c r="C301" s="2"/>
    </row>
    <row r="302" spans="2:12" x14ac:dyDescent="0.25">
      <c r="D302" t="s">
        <v>9</v>
      </c>
      <c r="E302" t="s">
        <v>62</v>
      </c>
      <c r="F302" t="s">
        <v>63</v>
      </c>
      <c r="G302" t="s">
        <v>10</v>
      </c>
      <c r="H302" t="s">
        <v>67</v>
      </c>
      <c r="J302" s="2"/>
      <c r="K302" s="1"/>
    </row>
    <row r="303" spans="2:12" x14ac:dyDescent="0.25">
      <c r="B303" t="s">
        <v>160</v>
      </c>
      <c r="C303" s="2" t="s">
        <v>0</v>
      </c>
      <c r="D303" s="1">
        <v>196</v>
      </c>
      <c r="E303" s="1">
        <v>770</v>
      </c>
      <c r="F303" s="1">
        <v>560</v>
      </c>
      <c r="G303" s="1">
        <v>206</v>
      </c>
      <c r="I303">
        <f t="shared" ref="I303:I320" si="12">E303-F303+H303-D303</f>
        <v>14</v>
      </c>
    </row>
    <row r="304" spans="2:12" x14ac:dyDescent="0.25">
      <c r="B304" t="s">
        <v>160</v>
      </c>
      <c r="C304" s="2" t="s">
        <v>1</v>
      </c>
      <c r="D304" s="1">
        <v>1010</v>
      </c>
      <c r="E304" s="1">
        <v>2074</v>
      </c>
      <c r="F304" s="1">
        <v>958</v>
      </c>
      <c r="G304" s="1">
        <v>1104</v>
      </c>
      <c r="I304">
        <f t="shared" si="12"/>
        <v>106</v>
      </c>
      <c r="J304" s="2"/>
      <c r="K304" s="1"/>
    </row>
    <row r="305" spans="2:11" x14ac:dyDescent="0.25">
      <c r="B305" t="s">
        <v>160</v>
      </c>
      <c r="C305" s="2" t="s">
        <v>12</v>
      </c>
      <c r="D305" s="1">
        <v>102</v>
      </c>
      <c r="E305" s="1">
        <v>252</v>
      </c>
      <c r="F305" s="1">
        <v>150</v>
      </c>
      <c r="G305" s="1">
        <v>102</v>
      </c>
      <c r="I305">
        <f t="shared" si="12"/>
        <v>0</v>
      </c>
      <c r="J305" s="2"/>
      <c r="K305" s="1"/>
    </row>
    <row r="306" spans="2:11" x14ac:dyDescent="0.25">
      <c r="B306" t="s">
        <v>160</v>
      </c>
      <c r="C306" t="s">
        <v>2</v>
      </c>
      <c r="D306" s="1">
        <v>966</v>
      </c>
      <c r="E306" s="1">
        <v>2784</v>
      </c>
      <c r="F306" s="1">
        <v>2056</v>
      </c>
      <c r="G306" s="1">
        <v>708</v>
      </c>
      <c r="H306">
        <v>40</v>
      </c>
      <c r="I306">
        <f t="shared" si="12"/>
        <v>-198</v>
      </c>
      <c r="J306" s="2"/>
      <c r="K306" s="1"/>
    </row>
    <row r="307" spans="2:11" x14ac:dyDescent="0.25">
      <c r="B307" t="s">
        <v>160</v>
      </c>
      <c r="C307" s="2" t="s">
        <v>13</v>
      </c>
      <c r="D307" s="1">
        <v>-66</v>
      </c>
      <c r="G307" s="1">
        <v>-74</v>
      </c>
      <c r="I307">
        <f t="shared" si="12"/>
        <v>66</v>
      </c>
      <c r="J307" s="2"/>
      <c r="K307" s="1"/>
    </row>
    <row r="308" spans="2:11" x14ac:dyDescent="0.25">
      <c r="B308" t="s">
        <v>160</v>
      </c>
      <c r="C308" s="2" t="s">
        <v>5</v>
      </c>
      <c r="D308" s="1">
        <v>4048</v>
      </c>
      <c r="E308" s="1">
        <v>4048</v>
      </c>
      <c r="I308">
        <f t="shared" si="12"/>
        <v>0</v>
      </c>
      <c r="J308" s="2"/>
      <c r="K308" s="1"/>
    </row>
    <row r="309" spans="2:11" x14ac:dyDescent="0.25">
      <c r="B309" t="s">
        <v>160</v>
      </c>
      <c r="C309" s="2" t="s">
        <v>24</v>
      </c>
      <c r="D309" s="1">
        <v>3120</v>
      </c>
      <c r="E309" s="1">
        <v>3624</v>
      </c>
      <c r="F309" s="1">
        <v>546</v>
      </c>
      <c r="G309" s="1">
        <v>3000</v>
      </c>
      <c r="I309">
        <f t="shared" si="12"/>
        <v>-42</v>
      </c>
      <c r="J309" s="2"/>
      <c r="K309" s="1"/>
    </row>
    <row r="310" spans="2:11" x14ac:dyDescent="0.25">
      <c r="B310" t="s">
        <v>160</v>
      </c>
      <c r="C310" s="2" t="s">
        <v>14</v>
      </c>
      <c r="D310" s="1">
        <v>548</v>
      </c>
      <c r="E310" s="1">
        <v>556</v>
      </c>
      <c r="F310" s="1">
        <v>14</v>
      </c>
      <c r="G310" s="1">
        <v>546</v>
      </c>
      <c r="I310">
        <f t="shared" si="12"/>
        <v>-6</v>
      </c>
      <c r="J310" s="2"/>
      <c r="K310" s="1"/>
    </row>
    <row r="311" spans="2:11" x14ac:dyDescent="0.25">
      <c r="B311" t="s">
        <v>160</v>
      </c>
      <c r="C311" s="2" t="s">
        <v>6</v>
      </c>
      <c r="D311" s="1">
        <v>40</v>
      </c>
      <c r="E311" s="1">
        <v>82</v>
      </c>
      <c r="F311" s="1">
        <v>96</v>
      </c>
      <c r="G311" s="1">
        <v>44</v>
      </c>
      <c r="I311">
        <f t="shared" si="12"/>
        <v>-54</v>
      </c>
      <c r="J311" s="2"/>
      <c r="K311" s="1"/>
    </row>
    <row r="312" spans="2:11" x14ac:dyDescent="0.25">
      <c r="B312" t="s">
        <v>160</v>
      </c>
      <c r="C312" s="2" t="s">
        <v>120</v>
      </c>
      <c r="D312" s="1">
        <v>2</v>
      </c>
      <c r="E312" s="1">
        <v>50</v>
      </c>
      <c r="F312" s="1">
        <v>42</v>
      </c>
      <c r="G312" s="1">
        <v>8</v>
      </c>
      <c r="I312">
        <f t="shared" si="12"/>
        <v>6</v>
      </c>
      <c r="J312" s="2"/>
      <c r="K312" s="1"/>
    </row>
    <row r="313" spans="2:11" x14ac:dyDescent="0.25">
      <c r="B313" t="s">
        <v>160</v>
      </c>
      <c r="C313" s="2" t="s">
        <v>121</v>
      </c>
      <c r="D313" s="1">
        <v>2</v>
      </c>
      <c r="E313" s="1"/>
      <c r="F313" s="1"/>
      <c r="G313" s="1"/>
      <c r="J313" s="2"/>
      <c r="K313" s="1"/>
    </row>
    <row r="314" spans="2:11" x14ac:dyDescent="0.25">
      <c r="B314" t="s">
        <v>160</v>
      </c>
      <c r="C314" s="2" t="s">
        <v>8</v>
      </c>
      <c r="D314" s="1">
        <v>34</v>
      </c>
      <c r="E314" s="1">
        <v>44</v>
      </c>
      <c r="F314" s="1">
        <v>24</v>
      </c>
      <c r="G314" s="1">
        <v>30</v>
      </c>
      <c r="I314">
        <f t="shared" si="12"/>
        <v>-14</v>
      </c>
      <c r="J314" s="2"/>
      <c r="K314" s="1"/>
    </row>
    <row r="315" spans="2:11" x14ac:dyDescent="0.25">
      <c r="B315" t="s">
        <v>160</v>
      </c>
      <c r="C315" s="2" t="s">
        <v>143</v>
      </c>
      <c r="D315" s="1">
        <v>20</v>
      </c>
      <c r="E315" s="1">
        <v>78</v>
      </c>
      <c r="F315" s="1">
        <v>58</v>
      </c>
      <c r="G315" s="1">
        <v>18</v>
      </c>
      <c r="I315">
        <f t="shared" si="12"/>
        <v>0</v>
      </c>
      <c r="J315" s="2"/>
      <c r="K315" s="1"/>
    </row>
    <row r="316" spans="2:11" x14ac:dyDescent="0.25">
      <c r="B316" t="s">
        <v>160</v>
      </c>
      <c r="C316" s="2" t="s">
        <v>50</v>
      </c>
      <c r="D316" s="1">
        <v>130</v>
      </c>
      <c r="E316" s="1">
        <v>130</v>
      </c>
      <c r="I316">
        <f t="shared" si="12"/>
        <v>0</v>
      </c>
      <c r="J316" s="2"/>
      <c r="K316" s="1"/>
    </row>
    <row r="317" spans="2:11" x14ac:dyDescent="0.25">
      <c r="B317" t="s">
        <v>160</v>
      </c>
      <c r="C317" s="2" t="s">
        <v>17</v>
      </c>
      <c r="D317" s="1">
        <v>136</v>
      </c>
      <c r="E317" s="1">
        <v>78</v>
      </c>
      <c r="I317">
        <f t="shared" si="12"/>
        <v>-58</v>
      </c>
      <c r="J317" s="2"/>
      <c r="K317" s="1"/>
    </row>
    <row r="318" spans="2:11" x14ac:dyDescent="0.25">
      <c r="B318" t="s">
        <v>160</v>
      </c>
      <c r="C318" s="2" t="s">
        <v>18</v>
      </c>
      <c r="D318" s="1">
        <v>69</v>
      </c>
      <c r="E318" s="1">
        <v>70</v>
      </c>
      <c r="I318">
        <f t="shared" si="12"/>
        <v>1</v>
      </c>
      <c r="J318" s="2"/>
      <c r="K318" s="1"/>
    </row>
    <row r="319" spans="2:11" x14ac:dyDescent="0.25">
      <c r="B319" t="s">
        <v>160</v>
      </c>
      <c r="C319" s="2" t="s">
        <v>38</v>
      </c>
      <c r="D319" s="1">
        <v>25</v>
      </c>
      <c r="E319" s="1">
        <v>22</v>
      </c>
      <c r="I319">
        <f t="shared" si="12"/>
        <v>-3</v>
      </c>
      <c r="J319" s="2"/>
      <c r="K319" s="1"/>
    </row>
    <row r="320" spans="2:11" x14ac:dyDescent="0.25">
      <c r="B320" t="s">
        <v>160</v>
      </c>
      <c r="C320" s="2" t="s">
        <v>19</v>
      </c>
      <c r="D320" s="1">
        <v>94</v>
      </c>
      <c r="E320" s="1">
        <v>92</v>
      </c>
      <c r="I320">
        <f t="shared" si="12"/>
        <v>-2</v>
      </c>
      <c r="J320" s="2"/>
      <c r="K320" s="1"/>
    </row>
    <row r="321" spans="3:11" x14ac:dyDescent="0.25">
      <c r="C321" s="2"/>
      <c r="J321" s="2"/>
      <c r="K321" s="1"/>
    </row>
    <row r="322" spans="3:11" x14ac:dyDescent="0.25">
      <c r="C322" s="2"/>
      <c r="J322" s="2"/>
      <c r="K322" s="1"/>
    </row>
    <row r="323" spans="3:11" x14ac:dyDescent="0.25">
      <c r="C323" s="2" t="s">
        <v>156</v>
      </c>
      <c r="D323">
        <v>94</v>
      </c>
      <c r="E323">
        <v>94</v>
      </c>
      <c r="J323" s="2"/>
      <c r="K323" s="1"/>
    </row>
    <row r="324" spans="3:11" x14ac:dyDescent="0.25">
      <c r="C324" s="2" t="s">
        <v>161</v>
      </c>
      <c r="D324">
        <v>136</v>
      </c>
      <c r="E324">
        <v>138</v>
      </c>
      <c r="J324" s="2"/>
      <c r="K324" s="1"/>
    </row>
    <row r="325" spans="3:11" x14ac:dyDescent="0.25">
      <c r="C325" s="2" t="s">
        <v>154</v>
      </c>
      <c r="D325" s="1">
        <v>4048</v>
      </c>
    </row>
    <row r="326" spans="3:11" x14ac:dyDescent="0.25">
      <c r="C326" s="2"/>
    </row>
    <row r="327" spans="3:11" x14ac:dyDescent="0.25">
      <c r="C327" s="2"/>
    </row>
    <row r="328" spans="3:11" x14ac:dyDescent="0.25">
      <c r="C328" s="2"/>
    </row>
    <row r="329" spans="3:11" x14ac:dyDescent="0.25">
      <c r="C329" s="2"/>
    </row>
    <row r="330" spans="3:11" x14ac:dyDescent="0.25">
      <c r="C330" s="2"/>
    </row>
    <row r="331" spans="3:11" x14ac:dyDescent="0.25">
      <c r="C331" s="2"/>
    </row>
    <row r="332" spans="3:11" x14ac:dyDescent="0.25">
      <c r="C332" s="2"/>
    </row>
    <row r="333" spans="3:11" x14ac:dyDescent="0.25">
      <c r="C333" s="2"/>
    </row>
    <row r="334" spans="3:11" x14ac:dyDescent="0.25">
      <c r="C334" s="2"/>
    </row>
    <row r="335" spans="3:11" x14ac:dyDescent="0.25">
      <c r="C335" s="2"/>
    </row>
    <row r="336" spans="3:11" x14ac:dyDescent="0.25">
      <c r="C336" s="2"/>
    </row>
    <row r="337" spans="3:3" x14ac:dyDescent="0.25">
      <c r="C337" s="2"/>
    </row>
    <row r="338" spans="3:3" x14ac:dyDescent="0.25">
      <c r="C338" s="2"/>
    </row>
    <row r="339" spans="3:3" x14ac:dyDescent="0.25">
      <c r="C339" s="2"/>
    </row>
    <row r="340" spans="3:3" x14ac:dyDescent="0.25">
      <c r="C340" s="2"/>
    </row>
    <row r="341" spans="3:3" x14ac:dyDescent="0.25">
      <c r="C341" s="2"/>
    </row>
    <row r="342" spans="3:3" x14ac:dyDescent="0.25">
      <c r="C342" s="2"/>
    </row>
    <row r="343" spans="3:3" x14ac:dyDescent="0.25">
      <c r="C343" s="2"/>
    </row>
    <row r="344" spans="3:3" x14ac:dyDescent="0.25">
      <c r="C344" s="2"/>
    </row>
    <row r="345" spans="3:3" x14ac:dyDescent="0.25">
      <c r="C345" s="2"/>
    </row>
    <row r="346" spans="3:3" x14ac:dyDescent="0.25">
      <c r="C346" s="2"/>
    </row>
    <row r="347" spans="3:3" x14ac:dyDescent="0.25">
      <c r="C347" s="2"/>
    </row>
    <row r="348" spans="3:3" x14ac:dyDescent="0.25">
      <c r="C348" s="2"/>
    </row>
    <row r="349" spans="3:3" x14ac:dyDescent="0.25">
      <c r="C349" s="2"/>
    </row>
    <row r="350" spans="3:3" x14ac:dyDescent="0.25">
      <c r="C350" s="2"/>
    </row>
    <row r="351" spans="3:3" x14ac:dyDescent="0.25">
      <c r="C351" s="2"/>
    </row>
    <row r="352" spans="3:3" x14ac:dyDescent="0.25">
      <c r="C352" s="2"/>
    </row>
    <row r="353" spans="3:5" x14ac:dyDescent="0.25">
      <c r="C353" s="2"/>
    </row>
    <row r="354" spans="3:5" x14ac:dyDescent="0.25">
      <c r="C354" s="2"/>
    </row>
    <row r="355" spans="3:5" x14ac:dyDescent="0.25">
      <c r="C355" s="2"/>
    </row>
    <row r="356" spans="3:5" x14ac:dyDescent="0.25">
      <c r="C356" s="2"/>
    </row>
    <row r="357" spans="3:5" x14ac:dyDescent="0.25">
      <c r="C357" s="2"/>
    </row>
    <row r="358" spans="3:5" x14ac:dyDescent="0.25">
      <c r="C358" s="2"/>
      <c r="D358" s="1"/>
    </row>
    <row r="359" spans="3:5" x14ac:dyDescent="0.25">
      <c r="C359" s="2"/>
    </row>
    <row r="360" spans="3:5" x14ac:dyDescent="0.25">
      <c r="C360" s="2"/>
      <c r="E360" s="1"/>
    </row>
  </sheetData>
  <sortState ref="J306:K324">
    <sortCondition ref="J306:J324"/>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2014-10-14T22:42:17Z</dcterms:created>
  <dcterms:modified xsi:type="dcterms:W3CDTF">2014-10-22T02:57:40Z</dcterms:modified>
</cp:coreProperties>
</file>