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q20111250\Documents\RA schedules - Kuringgai research\Reproductive_Allocation_Kuringgai\docs\"/>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99" i="1" l="1"/>
  <c r="I298" i="1"/>
  <c r="I297" i="1"/>
  <c r="I296" i="1"/>
  <c r="I295" i="1"/>
  <c r="I294" i="1"/>
  <c r="I293" i="1"/>
  <c r="I292" i="1"/>
  <c r="I291" i="1"/>
  <c r="I290" i="1"/>
  <c r="I289" i="1"/>
  <c r="I288" i="1"/>
  <c r="I287" i="1"/>
  <c r="I286" i="1"/>
  <c r="I285" i="1"/>
  <c r="I284" i="1"/>
  <c r="I283" i="1"/>
  <c r="I282" i="1"/>
  <c r="I281" i="1"/>
  <c r="I280" i="1"/>
  <c r="I279" i="1"/>
  <c r="I270" i="1"/>
  <c r="I272" i="1"/>
  <c r="I271" i="1"/>
  <c r="I267" i="1"/>
  <c r="I265" i="1"/>
  <c r="I266" i="1"/>
  <c r="I268" i="1"/>
  <c r="I269" i="1"/>
  <c r="I263" i="1"/>
  <c r="I264" i="1"/>
  <c r="I250" i="1"/>
  <c r="I254" i="1"/>
  <c r="I255" i="1"/>
  <c r="I256" i="1"/>
  <c r="I257" i="1"/>
  <c r="I242" i="1"/>
  <c r="I243" i="1"/>
  <c r="I244" i="1"/>
  <c r="I246" i="1"/>
  <c r="I245" i="1"/>
  <c r="I251" i="1"/>
  <c r="I252" i="1"/>
  <c r="I253" i="1"/>
  <c r="I248" i="1"/>
  <c r="I247" i="1"/>
  <c r="I249" i="1"/>
  <c r="I163" i="1"/>
  <c r="I162" i="1"/>
  <c r="I161" i="1"/>
  <c r="I160" i="1"/>
  <c r="I159" i="1"/>
  <c r="I158" i="1"/>
  <c r="I157" i="1"/>
  <c r="I156" i="1"/>
  <c r="I155" i="1"/>
  <c r="I154" i="1"/>
  <c r="I153" i="1"/>
  <c r="I152" i="1"/>
  <c r="I151" i="1"/>
  <c r="I150" i="1"/>
  <c r="I149" i="1"/>
  <c r="I148" i="1"/>
  <c r="I147" i="1"/>
  <c r="I146" i="1"/>
  <c r="I145" i="1"/>
  <c r="I144" i="1"/>
  <c r="I143" i="1"/>
  <c r="I120" i="1"/>
  <c r="I134" i="1"/>
  <c r="I133" i="1"/>
  <c r="I122" i="1"/>
  <c r="I126" i="1"/>
  <c r="I132" i="1"/>
  <c r="I131" i="1"/>
  <c r="I130" i="1"/>
  <c r="I129" i="1"/>
  <c r="I128" i="1"/>
  <c r="I127" i="1"/>
  <c r="I125" i="1"/>
  <c r="I123" i="1"/>
  <c r="I121" i="1"/>
  <c r="I124" i="1"/>
  <c r="I118" i="1"/>
  <c r="I119" i="1"/>
  <c r="I185" i="1"/>
  <c r="I183" i="1"/>
  <c r="I184" i="1"/>
  <c r="I180" i="1"/>
  <c r="I181" i="1"/>
  <c r="I179" i="1"/>
  <c r="I182" i="1"/>
  <c r="I177" i="1"/>
  <c r="I174" i="1"/>
  <c r="I173" i="1"/>
  <c r="I176" i="1"/>
  <c r="I169" i="1"/>
  <c r="I172" i="1"/>
  <c r="I178" i="1"/>
  <c r="I170" i="1"/>
  <c r="I171" i="1"/>
  <c r="I175" i="1"/>
  <c r="I193" i="1"/>
  <c r="I204" i="1" l="1"/>
  <c r="I203" i="1"/>
  <c r="I202" i="1"/>
  <c r="I201" i="1"/>
  <c r="I200" i="1"/>
  <c r="I199" i="1"/>
  <c r="I198" i="1"/>
  <c r="I197" i="1"/>
  <c r="I196" i="1"/>
  <c r="I195" i="1"/>
  <c r="I194" i="1"/>
  <c r="H232" i="1"/>
  <c r="F239" i="1"/>
  <c r="F238" i="1"/>
  <c r="F237" i="1"/>
  <c r="F236" i="1"/>
  <c r="F235" i="1"/>
  <c r="F234" i="1"/>
  <c r="F233" i="1"/>
  <c r="F232" i="1"/>
  <c r="F231" i="1"/>
  <c r="F230" i="1"/>
  <c r="F229" i="1"/>
  <c r="I211" i="1"/>
  <c r="I222" i="1"/>
  <c r="I221" i="1"/>
  <c r="I220" i="1"/>
  <c r="I219" i="1"/>
  <c r="I218" i="1"/>
  <c r="I217" i="1"/>
  <c r="I216" i="1"/>
  <c r="I215" i="1"/>
  <c r="I214" i="1"/>
  <c r="I213" i="1"/>
  <c r="I212" i="1"/>
  <c r="I109" i="1" l="1"/>
  <c r="I112" i="1"/>
  <c r="I110" i="1"/>
  <c r="I108" i="1"/>
  <c r="I111" i="1"/>
  <c r="I104" i="1"/>
  <c r="I106" i="1"/>
  <c r="I107" i="1"/>
  <c r="I105" i="1"/>
  <c r="I100" i="1"/>
  <c r="I101" i="1"/>
  <c r="I102" i="1"/>
  <c r="I103" i="1"/>
  <c r="I93" i="1"/>
  <c r="I88" i="1"/>
  <c r="I87" i="1"/>
  <c r="I92" i="1"/>
  <c r="I90" i="1"/>
  <c r="I89" i="1"/>
  <c r="I91" i="1"/>
  <c r="I86" i="1"/>
  <c r="I85" i="1"/>
  <c r="I78" i="1"/>
  <c r="I77" i="1"/>
  <c r="I75" i="1"/>
  <c r="I70" i="1"/>
  <c r="I69" i="1"/>
  <c r="I79" i="1"/>
  <c r="I68" i="1"/>
  <c r="I76" i="1"/>
  <c r="I74" i="1"/>
  <c r="I72" i="1"/>
  <c r="I67" i="1"/>
  <c r="I65" i="1"/>
  <c r="I71" i="1"/>
  <c r="I73" i="1"/>
  <c r="I66" i="1"/>
  <c r="I48" i="1"/>
  <c r="I50" i="1"/>
  <c r="I47" i="1"/>
  <c r="I44" i="1"/>
  <c r="I43" i="1"/>
  <c r="I42" i="1"/>
  <c r="I41" i="1"/>
  <c r="I46" i="1"/>
  <c r="I51" i="1"/>
  <c r="I53" i="1"/>
  <c r="I52" i="1"/>
  <c r="I49" i="1"/>
  <c r="I45" i="1"/>
  <c r="I54" i="1"/>
  <c r="I55"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alcChain>
</file>

<file path=xl/sharedStrings.xml><?xml version="1.0" encoding="utf-8"?>
<sst xmlns="http://schemas.openxmlformats.org/spreadsheetml/2006/main" count="605" uniqueCount="163">
  <si>
    <t>bud_big</t>
  </si>
  <si>
    <t>bud_mid</t>
  </si>
  <si>
    <t>bud_tiny</t>
  </si>
  <si>
    <t>finished_flower</t>
  </si>
  <si>
    <t>flower_calyx</t>
  </si>
  <si>
    <t>flower_petals</t>
  </si>
  <si>
    <t>fruit_large_immature_01</t>
  </si>
  <si>
    <t>fruit_mature</t>
  </si>
  <si>
    <t>fruit_young</t>
  </si>
  <si>
    <t>FinDev</t>
  </si>
  <si>
    <t>Lost</t>
  </si>
  <si>
    <t>EPMI</t>
  </si>
  <si>
    <t>bud_small</t>
  </si>
  <si>
    <t>finished_flower_stigma</t>
  </si>
  <si>
    <t>fruit_just_starting</t>
  </si>
  <si>
    <t>BOLE</t>
  </si>
  <si>
    <t>late_finished_flower</t>
  </si>
  <si>
    <t>pedicel</t>
  </si>
  <si>
    <t>seed</t>
  </si>
  <si>
    <t>seed_pod</t>
  </si>
  <si>
    <t>flower petal = pedicel</t>
  </si>
  <si>
    <t>seed = seed pod</t>
  </si>
  <si>
    <t>cone_base_green_01</t>
  </si>
  <si>
    <t>cone_green_01</t>
  </si>
  <si>
    <t>flower_stigma</t>
  </si>
  <si>
    <t>flower_style</t>
  </si>
  <si>
    <t>BAER</t>
  </si>
  <si>
    <t>bud_just_opening</t>
  </si>
  <si>
    <t>cone_aborted</t>
  </si>
  <si>
    <t>cone_base_brown</t>
  </si>
  <si>
    <t>cone_base_green_02</t>
  </si>
  <si>
    <t>cone_base_green_03</t>
  </si>
  <si>
    <t>cone_base_green_04</t>
  </si>
  <si>
    <t>cone_brown</t>
  </si>
  <si>
    <t>cone_brown_no_expanded_follicles</t>
  </si>
  <si>
    <t>cone_green_02</t>
  </si>
  <si>
    <t>cone_green_03</t>
  </si>
  <si>
    <t>cone_green_04</t>
  </si>
  <si>
    <t>seed_aborted</t>
  </si>
  <si>
    <t>cone_young_01</t>
  </si>
  <si>
    <t>cone_young_02</t>
  </si>
  <si>
    <t>cone_young_03</t>
  </si>
  <si>
    <t>cone_young_04</t>
  </si>
  <si>
    <t>Not in Inv spreadsheet as "To"</t>
  </si>
  <si>
    <t>Not in Inv spreadsheet as "From"</t>
  </si>
  <si>
    <t>(blank)</t>
  </si>
  <si>
    <t>flower petal = sum of all FinDev in "main line" from calyx down</t>
  </si>
  <si>
    <t>inflorescence_bud_mid</t>
  </si>
  <si>
    <t>COER</t>
  </si>
  <si>
    <t>inflorescence_bud_tiny</t>
  </si>
  <si>
    <t>inflorescence_stalk</t>
  </si>
  <si>
    <t>bract_fruit</t>
  </si>
  <si>
    <t>inflorescence_stalk_in_fruit</t>
  </si>
  <si>
    <t>inflorescence_stalk_in_fruit_large</t>
  </si>
  <si>
    <t>inflorescence_stalk_in_fruit_very_large</t>
  </si>
  <si>
    <t>LEES</t>
  </si>
  <si>
    <t>fruit_aborted</t>
  </si>
  <si>
    <t>calyx_fruit</t>
  </si>
  <si>
    <t>bud_aborted</t>
  </si>
  <si>
    <t>calyx_fruit vs fruits</t>
  </si>
  <si>
    <t>petals vs other parts</t>
  </si>
  <si>
    <t>Flower petals vs. all fruit derived</t>
  </si>
  <si>
    <t>To stage</t>
  </si>
  <si>
    <t>From stage</t>
  </si>
  <si>
    <t>correct</t>
  </si>
  <si>
    <t>bract fruit = fruit parts</t>
  </si>
  <si>
    <t>petals = fruit + stigma parts</t>
  </si>
  <si>
    <t>Error = present at start</t>
  </si>
  <si>
    <t>Correct</t>
  </si>
  <si>
    <t>Fin flower + late fin flower = fin flow stig and down</t>
  </si>
  <si>
    <t>Fin Dev check</t>
  </si>
  <si>
    <t>Errors</t>
  </si>
  <si>
    <t>Lizzy error explanation</t>
  </si>
  <si>
    <t>x</t>
  </si>
  <si>
    <t>Konrad to fix</t>
  </si>
  <si>
    <t>Lizzy to fix</t>
  </si>
  <si>
    <t>"2140" correct for "To" and "1272" correct as number passing onwards, so not sure how "2912" has been calculated</t>
  </si>
  <si>
    <t>?</t>
  </si>
  <si>
    <t>Minor error, ignoring, assuming rounding</t>
  </si>
  <si>
    <t>FinDev check</t>
  </si>
  <si>
    <t>seed_pod = seed + aborted_seed</t>
  </si>
  <si>
    <t>cone_base_green = cone_brown + cone_green</t>
  </si>
  <si>
    <t>flower_petals = flower style</t>
  </si>
  <si>
    <t>flower petals = all derived fruit parts</t>
  </si>
  <si>
    <t>PUTU</t>
  </si>
  <si>
    <t>bract_flower_or_finished_flower</t>
  </si>
  <si>
    <t>flower_aborted</t>
  </si>
  <si>
    <t>petals = calyx= bract</t>
  </si>
  <si>
    <t>seed pod = seed + seed aborted</t>
  </si>
  <si>
    <t>I know these don't add up in spreadsheet… Not sure what approach to take</t>
  </si>
  <si>
    <t>petals = all derived fruit parts</t>
  </si>
  <si>
    <t>PUTU_004</t>
  </si>
  <si>
    <t>PUTU_005</t>
  </si>
  <si>
    <t>PUTU_805</t>
  </si>
  <si>
    <t>PUTU_003</t>
  </si>
  <si>
    <t>PUTU_908</t>
  </si>
  <si>
    <t>PUTU_902</t>
  </si>
  <si>
    <t>PUTU_903</t>
  </si>
  <si>
    <t>PUTU_403</t>
  </si>
  <si>
    <t>PUTU_405</t>
  </si>
  <si>
    <t>PUTU_804</t>
  </si>
  <si>
    <t>PUTU_906</t>
  </si>
  <si>
    <t>Individual</t>
  </si>
  <si>
    <t>petals</t>
  </si>
  <si>
    <t>derived parts</t>
  </si>
  <si>
    <t>diff</t>
  </si>
  <si>
    <t>Same 140 that are actual errors (see individuals below)</t>
  </si>
  <si>
    <t>The mistake is in BAER 007. I thought I'd fixed it, but numbers still wrong; Will look with fresh eyes next week</t>
  </si>
  <si>
    <t>Error column should be 20 (ie. This is the # preexisting at start in repro spreadsheet)</t>
  </si>
  <si>
    <t>The mistake is in BAER 007. I thought I'd fixed it, but numbers still wrong; Will look with fresh eyes next week.</t>
  </si>
  <si>
    <t xml:space="preserve">The "error" parts represent actual errors, due to too many "finished_flower_stigma" as a "FinDev" part. </t>
  </si>
  <si>
    <t>PILI</t>
  </si>
  <si>
    <t>petals = calyx</t>
  </si>
  <si>
    <t>petals = stigma + all derived parts</t>
  </si>
  <si>
    <t>infl stalk = bract</t>
  </si>
  <si>
    <t>flower_petals_small</t>
  </si>
  <si>
    <t>PHPH</t>
  </si>
  <si>
    <t>flower_aborted_without_petals</t>
  </si>
  <si>
    <t>petals = bract = calyx</t>
  </si>
  <si>
    <t>I know these don't match in spreadsheet; to discuss with Daniel</t>
  </si>
  <si>
    <t>fruit_large_immature_02</t>
  </si>
  <si>
    <t>fruit_large_immature_03</t>
  </si>
  <si>
    <t>fruit_large_immature_04</t>
  </si>
  <si>
    <t>fruit_large_immature_05</t>
  </si>
  <si>
    <t>fruit_large_immature_06</t>
  </si>
  <si>
    <t>PELA</t>
  </si>
  <si>
    <t>flower petals = pedicel</t>
  </si>
  <si>
    <t>petals = stigma + derived parts, adding in seeds+aborted seeds</t>
  </si>
  <si>
    <t>petals = stigma + derived parts, adding in seed pods instead</t>
  </si>
  <si>
    <t xml:space="preserve"> </t>
  </si>
  <si>
    <t>See also notes in word doc. I think this is because the plant map is following backwards from the seed/aborted seed, rather than the seed pod. Since seed pods have variable seed number, but map assumes there are always 2, it makes the assumption that there are some fruit_young and fruit_large_immature that have been "lost" when in reality they have turned into empty seed pods. However, if you consider "seed pod" the end of the developmental trajectory, then the numbers should add up. I'm guessing this is a change to the plant map.</t>
  </si>
  <si>
    <t>pedicel = stigma + all derived parts</t>
  </si>
  <si>
    <t>correct; diff in raw #s bc some start with ped on plant, but no petals</t>
  </si>
  <si>
    <t>Note: "Lost" has little meaning, since lots of parts on plants at harvest that are "FinDev" but not "Lost"</t>
  </si>
  <si>
    <t>PEPU</t>
  </si>
  <si>
    <t>fruit_empty</t>
  </si>
  <si>
    <t>cone_just_starting_01</t>
  </si>
  <si>
    <t>cone_just_starting_02</t>
  </si>
  <si>
    <t>cone_just_starting_03</t>
  </si>
  <si>
    <t>cone_just_starting_04</t>
  </si>
  <si>
    <t>cone_just_starting_05</t>
  </si>
  <si>
    <t>seed_immature</t>
  </si>
  <si>
    <t>HATE</t>
  </si>
  <si>
    <t>inflorescence_bud_small</t>
  </si>
  <si>
    <t>inflorescence_bud_big_flowers</t>
  </si>
  <si>
    <t>inflorescence_bud_big_bracts</t>
  </si>
  <si>
    <t>petals = flower_stigma + all derived parts</t>
  </si>
  <si>
    <t>seed + seed_aborted +seed_imm = seed pod</t>
  </si>
  <si>
    <t>HEPU</t>
  </si>
  <si>
    <t>HEPU 002, HEPU 003; there are pre-existing calyx_fruit at start of experiment that are not being counted as errors</t>
  </si>
  <si>
    <t>HEPU 004, there are 2 pre-existing bud_small at start of experiment that are not being counted as part of error</t>
  </si>
  <si>
    <t>HEPU 001, there are 9 flower_petals amd HEPU 002, there are 1 flower petals at start of experiement that have not been included in "Error"</t>
  </si>
  <si>
    <t>HEPU 001, there are 9 flower_calyx and HEPU 002, there are 1 flower_calyx at start of experiement that have not been included in "Error"</t>
  </si>
  <si>
    <t>HEPU 002, there are 3 fruit_young, HEPU_003 there is 1 fruit_young  at start of experiment that are not being counted as errors</t>
  </si>
  <si>
    <t>flower petals = flower calyx + all derived parts</t>
  </si>
  <si>
    <t>calyx fruit = fruit young + all derived parts</t>
  </si>
  <si>
    <t>flower petals = flower stigma + all derived parts</t>
  </si>
  <si>
    <t>pedicel = fruit large imm + seed + seed aborted</t>
  </si>
  <si>
    <t>seed pod = seed_aborted + seed</t>
  </si>
  <si>
    <t>This difference is due to an error in seed number at start of exp; look tomorrow</t>
  </si>
  <si>
    <t>Haven't started tracing this error</t>
  </si>
  <si>
    <t>GRSP</t>
  </si>
  <si>
    <t>TO DO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</si>
</sst>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0" fillId="0" borderId="0" xfId="0" applyAlignment="1">
      <alignment horizontal="left"/>
    </xf>
    <xf numFmtId="0" fontId="0" fillId="0" borderId="0" xfId="0" applyNumberFormat="1" applyFill="1"/>
    <xf numFmtId="0" fontId="0" fillId="0" borderId="0" xfId="0" applyAlignment="1">
      <alignment horizontal="center"/>
    </xf>
    <xf numFmtId="0" fontId="0" fillId="0" borderId="0" xfId="0" applyNumberFormat="1" applyAlignment="1">
      <alignment horizontal="center"/>
    </xf>
    <xf numFmtId="0" fontId="0" fillId="2" borderId="0" xfId="0" applyNumberForma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9"/>
  <sheetViews>
    <sheetView tabSelected="1" topLeftCell="A290" zoomScaleNormal="100" workbookViewId="0">
      <selection activeCell="E313" sqref="E313"/>
    </sheetView>
  </sheetViews>
  <sheetFormatPr defaultRowHeight="15" x14ac:dyDescent="0.25"/>
  <cols>
    <col min="1" max="1" width="3" bestFit="1" customWidth="1"/>
    <col min="3" max="3" width="34.7109375" customWidth="1"/>
    <col min="6" max="6" width="11.85546875" bestFit="1" customWidth="1"/>
    <col min="9" max="9" width="15.28515625" bestFit="1" customWidth="1"/>
    <col min="10" max="10" width="24.85546875" customWidth="1"/>
    <col min="11" max="12" width="18.140625" style="4" customWidth="1"/>
    <col min="13" max="14" width="18.140625" customWidth="1"/>
  </cols>
  <sheetData>
    <row r="1" spans="2:15" x14ac:dyDescent="0.25">
      <c r="D1" t="s">
        <v>9</v>
      </c>
      <c r="E1" t="s">
        <v>62</v>
      </c>
      <c r="F1" t="s">
        <v>63</v>
      </c>
      <c r="G1" t="s">
        <v>10</v>
      </c>
      <c r="H1" t="s">
        <v>67</v>
      </c>
      <c r="J1" t="s">
        <v>71</v>
      </c>
      <c r="K1" s="4" t="s">
        <v>74</v>
      </c>
      <c r="L1" s="4" t="s">
        <v>75</v>
      </c>
      <c r="M1" t="s">
        <v>72</v>
      </c>
    </row>
    <row r="3" spans="2:15" x14ac:dyDescent="0.25">
      <c r="B3" t="s">
        <v>26</v>
      </c>
      <c r="C3" s="2" t="s">
        <v>0</v>
      </c>
      <c r="D3" s="1">
        <v>4666</v>
      </c>
      <c r="E3" s="1">
        <v>9114</v>
      </c>
      <c r="F3" s="1">
        <v>4448</v>
      </c>
      <c r="I3">
        <f t="shared" ref="I3:I32" si="0">E3-F3+H3-D3</f>
        <v>0</v>
      </c>
    </row>
    <row r="4" spans="2:15" x14ac:dyDescent="0.25">
      <c r="B4" t="s">
        <v>26</v>
      </c>
      <c r="C4" s="2" t="s">
        <v>27</v>
      </c>
      <c r="D4" s="1">
        <v>14968</v>
      </c>
      <c r="E4" s="1">
        <v>20254</v>
      </c>
      <c r="F4" s="1">
        <v>5286</v>
      </c>
      <c r="I4">
        <f t="shared" si="0"/>
        <v>0</v>
      </c>
      <c r="N4" s="2"/>
      <c r="O4" s="1"/>
    </row>
    <row r="5" spans="2:15" x14ac:dyDescent="0.25">
      <c r="B5" t="s">
        <v>26</v>
      </c>
      <c r="C5" s="2" t="s">
        <v>1</v>
      </c>
      <c r="E5" s="1">
        <v>17152</v>
      </c>
      <c r="F5" s="1">
        <v>17152</v>
      </c>
      <c r="I5">
        <f t="shared" si="0"/>
        <v>0</v>
      </c>
      <c r="N5" s="2"/>
      <c r="O5" s="1"/>
    </row>
    <row r="6" spans="2:15" x14ac:dyDescent="0.25">
      <c r="B6" t="s">
        <v>26</v>
      </c>
      <c r="C6" s="2" t="s">
        <v>12</v>
      </c>
      <c r="D6" s="1">
        <v>2018</v>
      </c>
      <c r="E6" s="1">
        <v>20422</v>
      </c>
      <c r="F6" s="1">
        <v>18404</v>
      </c>
      <c r="I6">
        <f t="shared" si="0"/>
        <v>0</v>
      </c>
      <c r="N6" s="2"/>
      <c r="O6" s="1"/>
    </row>
    <row r="7" spans="2:15" x14ac:dyDescent="0.25">
      <c r="B7" t="s">
        <v>26</v>
      </c>
      <c r="C7" s="2" t="s">
        <v>2</v>
      </c>
      <c r="E7" s="1">
        <v>12578</v>
      </c>
      <c r="F7" s="1">
        <v>12578</v>
      </c>
      <c r="I7">
        <f t="shared" si="0"/>
        <v>0</v>
      </c>
      <c r="N7" s="2"/>
      <c r="O7" s="1"/>
    </row>
    <row r="8" spans="2:15" x14ac:dyDescent="0.25">
      <c r="B8" t="s">
        <v>26</v>
      </c>
      <c r="C8" s="2" t="s">
        <v>28</v>
      </c>
      <c r="D8" s="1">
        <v>10</v>
      </c>
      <c r="E8" s="1">
        <v>10</v>
      </c>
      <c r="I8">
        <f t="shared" si="0"/>
        <v>0</v>
      </c>
      <c r="N8" s="2"/>
      <c r="O8" s="1"/>
    </row>
    <row r="9" spans="2:15" x14ac:dyDescent="0.25">
      <c r="B9" t="s">
        <v>26</v>
      </c>
      <c r="C9" s="2" t="s">
        <v>29</v>
      </c>
      <c r="D9" s="1">
        <v>20</v>
      </c>
      <c r="E9" s="1">
        <v>20</v>
      </c>
      <c r="I9">
        <f t="shared" si="0"/>
        <v>0</v>
      </c>
      <c r="N9" s="2"/>
      <c r="O9" s="1"/>
    </row>
    <row r="10" spans="2:15" x14ac:dyDescent="0.25">
      <c r="B10" t="s">
        <v>26</v>
      </c>
      <c r="C10" s="2" t="s">
        <v>22</v>
      </c>
      <c r="D10" s="1">
        <v>2</v>
      </c>
      <c r="E10" s="1">
        <v>30</v>
      </c>
      <c r="F10" s="1">
        <v>48</v>
      </c>
      <c r="H10" s="1">
        <v>19</v>
      </c>
      <c r="I10">
        <f t="shared" si="0"/>
        <v>-1</v>
      </c>
      <c r="J10" t="s">
        <v>108</v>
      </c>
      <c r="K10" s="4" t="s">
        <v>77</v>
      </c>
      <c r="L10" s="4" t="s">
        <v>77</v>
      </c>
      <c r="N10" s="2"/>
      <c r="O10" s="1"/>
    </row>
    <row r="11" spans="2:15" x14ac:dyDescent="0.25">
      <c r="B11" t="s">
        <v>26</v>
      </c>
      <c r="C11" s="2" t="s">
        <v>30</v>
      </c>
      <c r="D11" s="1">
        <v>11</v>
      </c>
      <c r="E11" s="1">
        <v>28</v>
      </c>
      <c r="F11" s="1">
        <v>17</v>
      </c>
      <c r="I11">
        <f t="shared" si="0"/>
        <v>0</v>
      </c>
      <c r="N11" s="2"/>
      <c r="O11" s="1"/>
    </row>
    <row r="12" spans="2:15" x14ac:dyDescent="0.25">
      <c r="B12" t="s">
        <v>26</v>
      </c>
      <c r="C12" s="2" t="s">
        <v>31</v>
      </c>
      <c r="D12" s="1">
        <v>10</v>
      </c>
      <c r="E12" s="1">
        <v>17</v>
      </c>
      <c r="F12" s="1">
        <v>7</v>
      </c>
      <c r="I12">
        <f t="shared" si="0"/>
        <v>0</v>
      </c>
      <c r="N12" s="2"/>
      <c r="O12" s="1"/>
    </row>
    <row r="13" spans="2:15" x14ac:dyDescent="0.25">
      <c r="B13" t="s">
        <v>26</v>
      </c>
      <c r="C13" s="2" t="s">
        <v>32</v>
      </c>
      <c r="D13" s="1">
        <v>7</v>
      </c>
      <c r="E13" s="1">
        <v>7</v>
      </c>
      <c r="I13">
        <f t="shared" si="0"/>
        <v>0</v>
      </c>
      <c r="N13" s="2"/>
      <c r="O13" s="1"/>
    </row>
    <row r="14" spans="2:15" x14ac:dyDescent="0.25">
      <c r="B14" t="s">
        <v>26</v>
      </c>
      <c r="C14" s="2" t="s">
        <v>33</v>
      </c>
      <c r="D14" s="1">
        <v>8</v>
      </c>
      <c r="E14" s="1">
        <v>8</v>
      </c>
      <c r="I14">
        <f t="shared" si="0"/>
        <v>0</v>
      </c>
      <c r="N14" s="2"/>
      <c r="O14" s="1"/>
    </row>
    <row r="15" spans="2:15" x14ac:dyDescent="0.25">
      <c r="B15" t="s">
        <v>26</v>
      </c>
      <c r="C15" s="2" t="s">
        <v>34</v>
      </c>
      <c r="D15" s="1">
        <v>12</v>
      </c>
      <c r="E15" s="1">
        <v>12</v>
      </c>
      <c r="I15">
        <f t="shared" si="0"/>
        <v>0</v>
      </c>
      <c r="N15" s="2"/>
      <c r="O15" s="1"/>
    </row>
    <row r="16" spans="2:15" x14ac:dyDescent="0.25">
      <c r="B16" t="s">
        <v>26</v>
      </c>
      <c r="C16" s="2" t="s">
        <v>23</v>
      </c>
      <c r="D16" s="1">
        <v>2</v>
      </c>
      <c r="E16" s="1">
        <v>30</v>
      </c>
      <c r="F16" s="1">
        <v>48</v>
      </c>
      <c r="H16" s="1">
        <v>19</v>
      </c>
      <c r="I16">
        <f t="shared" si="0"/>
        <v>-1</v>
      </c>
      <c r="J16" t="s">
        <v>108</v>
      </c>
      <c r="K16" s="4" t="s">
        <v>77</v>
      </c>
      <c r="L16" s="4" t="s">
        <v>77</v>
      </c>
      <c r="N16" s="2"/>
      <c r="O16" s="1"/>
    </row>
    <row r="17" spans="2:15" x14ac:dyDescent="0.25">
      <c r="B17" t="s">
        <v>26</v>
      </c>
      <c r="C17" s="2" t="s">
        <v>35</v>
      </c>
      <c r="D17" s="1">
        <v>5</v>
      </c>
      <c r="E17" s="1">
        <v>28</v>
      </c>
      <c r="F17" s="1">
        <v>23</v>
      </c>
      <c r="I17">
        <f t="shared" si="0"/>
        <v>0</v>
      </c>
      <c r="N17" s="2"/>
      <c r="O17" s="1"/>
    </row>
    <row r="18" spans="2:15" x14ac:dyDescent="0.25">
      <c r="B18" t="s">
        <v>26</v>
      </c>
      <c r="C18" s="2" t="s">
        <v>36</v>
      </c>
      <c r="D18" s="1">
        <v>16</v>
      </c>
      <c r="E18" s="1">
        <v>23</v>
      </c>
      <c r="F18" s="1">
        <v>7</v>
      </c>
      <c r="I18">
        <f t="shared" si="0"/>
        <v>0</v>
      </c>
      <c r="N18" s="2"/>
      <c r="O18" s="1"/>
    </row>
    <row r="19" spans="2:15" x14ac:dyDescent="0.25">
      <c r="B19" t="s">
        <v>26</v>
      </c>
      <c r="C19" s="2" t="s">
        <v>37</v>
      </c>
      <c r="D19" s="1">
        <v>7</v>
      </c>
      <c r="E19" s="1">
        <v>7</v>
      </c>
      <c r="I19">
        <f t="shared" si="0"/>
        <v>0</v>
      </c>
      <c r="N19" s="2"/>
      <c r="O19" s="1"/>
    </row>
    <row r="20" spans="2:15" x14ac:dyDescent="0.25">
      <c r="B20" t="s">
        <v>26</v>
      </c>
      <c r="C20" s="2" t="s">
        <v>39</v>
      </c>
      <c r="E20" s="1">
        <v>39</v>
      </c>
      <c r="F20" s="1">
        <v>39</v>
      </c>
      <c r="I20">
        <f t="shared" si="0"/>
        <v>0</v>
      </c>
      <c r="N20" s="2"/>
      <c r="O20" s="1"/>
    </row>
    <row r="21" spans="2:15" x14ac:dyDescent="0.25">
      <c r="B21" t="s">
        <v>26</v>
      </c>
      <c r="C21" s="2" t="s">
        <v>40</v>
      </c>
      <c r="E21" s="1">
        <v>29</v>
      </c>
      <c r="F21" s="1">
        <v>29</v>
      </c>
      <c r="I21">
        <f t="shared" si="0"/>
        <v>0</v>
      </c>
      <c r="N21" s="2"/>
      <c r="O21" s="1"/>
    </row>
    <row r="22" spans="2:15" x14ac:dyDescent="0.25">
      <c r="B22" t="s">
        <v>26</v>
      </c>
      <c r="C22" s="2" t="s">
        <v>41</v>
      </c>
      <c r="E22" s="1">
        <v>12</v>
      </c>
      <c r="F22" s="1">
        <v>12</v>
      </c>
      <c r="I22">
        <f t="shared" si="0"/>
        <v>0</v>
      </c>
      <c r="N22" s="2"/>
      <c r="O22" s="1"/>
    </row>
    <row r="23" spans="2:15" x14ac:dyDescent="0.25">
      <c r="B23" t="s">
        <v>26</v>
      </c>
      <c r="C23" s="2" t="s">
        <v>42</v>
      </c>
      <c r="E23" s="1">
        <v>3</v>
      </c>
      <c r="F23" s="1">
        <v>3</v>
      </c>
      <c r="I23">
        <f t="shared" si="0"/>
        <v>0</v>
      </c>
      <c r="N23" s="2"/>
      <c r="O23" s="1"/>
    </row>
    <row r="24" spans="2:15" x14ac:dyDescent="0.25">
      <c r="B24" t="s">
        <v>26</v>
      </c>
      <c r="C24" s="2" t="s">
        <v>13</v>
      </c>
      <c r="D24" s="1">
        <v>25300</v>
      </c>
      <c r="E24" s="1">
        <v>25690</v>
      </c>
      <c r="F24" s="1">
        <v>388</v>
      </c>
      <c r="G24" s="1">
        <v>21700</v>
      </c>
      <c r="I24">
        <f t="shared" si="0"/>
        <v>2</v>
      </c>
      <c r="J24" t="s">
        <v>78</v>
      </c>
      <c r="N24" s="2"/>
      <c r="O24" s="1"/>
    </row>
    <row r="25" spans="2:15" x14ac:dyDescent="0.25">
      <c r="B25" t="s">
        <v>26</v>
      </c>
      <c r="C25" s="2" t="s">
        <v>5</v>
      </c>
      <c r="D25" s="1">
        <v>36874</v>
      </c>
      <c r="E25" s="1">
        <v>14370</v>
      </c>
      <c r="H25" s="1">
        <v>21522</v>
      </c>
      <c r="I25">
        <f t="shared" si="0"/>
        <v>-982</v>
      </c>
      <c r="J25" t="s">
        <v>109</v>
      </c>
      <c r="L25" s="4" t="s">
        <v>73</v>
      </c>
      <c r="N25" s="2"/>
      <c r="O25" s="1"/>
    </row>
    <row r="26" spans="2:15" x14ac:dyDescent="0.25">
      <c r="B26" t="s">
        <v>26</v>
      </c>
      <c r="C26" s="2" t="s">
        <v>24</v>
      </c>
      <c r="D26" s="1">
        <v>11184</v>
      </c>
      <c r="E26" s="1">
        <v>13232</v>
      </c>
      <c r="F26" s="1">
        <v>24552</v>
      </c>
      <c r="G26" s="1">
        <v>414</v>
      </c>
      <c r="H26" s="1">
        <v>21522</v>
      </c>
      <c r="I26">
        <f t="shared" si="0"/>
        <v>-982</v>
      </c>
      <c r="J26" t="s">
        <v>107</v>
      </c>
      <c r="L26" s="4" t="s">
        <v>73</v>
      </c>
      <c r="N26" s="2"/>
      <c r="O26" s="1"/>
    </row>
    <row r="27" spans="2:15" x14ac:dyDescent="0.25">
      <c r="B27" t="s">
        <v>26</v>
      </c>
      <c r="C27" s="2" t="s">
        <v>25</v>
      </c>
      <c r="D27" s="1">
        <v>36874</v>
      </c>
      <c r="E27" s="1">
        <v>14370</v>
      </c>
      <c r="H27" s="1">
        <v>21522</v>
      </c>
      <c r="I27">
        <f t="shared" si="0"/>
        <v>-982</v>
      </c>
      <c r="J27" t="s">
        <v>107</v>
      </c>
      <c r="L27" s="4" t="s">
        <v>73</v>
      </c>
      <c r="N27" s="2"/>
      <c r="O27" s="1"/>
    </row>
    <row r="28" spans="2:15" x14ac:dyDescent="0.25">
      <c r="B28" t="s">
        <v>26</v>
      </c>
      <c r="C28" s="2" t="s">
        <v>14</v>
      </c>
      <c r="E28" s="1">
        <v>388</v>
      </c>
      <c r="F28" s="1">
        <v>388</v>
      </c>
      <c r="I28">
        <f t="shared" si="0"/>
        <v>0</v>
      </c>
      <c r="N28" s="2"/>
      <c r="O28" s="1"/>
    </row>
    <row r="29" spans="2:15" x14ac:dyDescent="0.25">
      <c r="B29" t="s">
        <v>26</v>
      </c>
      <c r="C29" s="2" t="s">
        <v>8</v>
      </c>
      <c r="D29" s="1">
        <v>2</v>
      </c>
      <c r="E29" s="1">
        <v>388</v>
      </c>
      <c r="G29" s="1">
        <v>2</v>
      </c>
      <c r="I29">
        <f t="shared" si="0"/>
        <v>386</v>
      </c>
      <c r="J29" t="s">
        <v>44</v>
      </c>
      <c r="K29" s="4" t="s">
        <v>73</v>
      </c>
      <c r="N29" s="2"/>
      <c r="O29" s="1"/>
    </row>
    <row r="30" spans="2:15" x14ac:dyDescent="0.25">
      <c r="B30" t="s">
        <v>26</v>
      </c>
      <c r="C30" s="2" t="s">
        <v>18</v>
      </c>
      <c r="D30" s="1">
        <v>380</v>
      </c>
      <c r="I30">
        <f t="shared" si="0"/>
        <v>-380</v>
      </c>
      <c r="J30" t="s">
        <v>43</v>
      </c>
      <c r="K30" s="4" t="s">
        <v>73</v>
      </c>
      <c r="N30" s="2"/>
      <c r="O30" s="1"/>
    </row>
    <row r="31" spans="2:15" x14ac:dyDescent="0.25">
      <c r="B31" t="s">
        <v>26</v>
      </c>
      <c r="C31" s="2" t="s">
        <v>38</v>
      </c>
      <c r="D31" s="1">
        <v>8</v>
      </c>
      <c r="I31">
        <f t="shared" si="0"/>
        <v>-8</v>
      </c>
      <c r="J31" t="s">
        <v>43</v>
      </c>
      <c r="K31" s="4" t="s">
        <v>73</v>
      </c>
    </row>
    <row r="32" spans="2:15" x14ac:dyDescent="0.25">
      <c r="B32" t="s">
        <v>26</v>
      </c>
      <c r="C32" s="2" t="s">
        <v>19</v>
      </c>
      <c r="D32" s="1">
        <v>388</v>
      </c>
      <c r="I32">
        <f t="shared" si="0"/>
        <v>-388</v>
      </c>
      <c r="J32" t="s">
        <v>43</v>
      </c>
      <c r="K32" s="4" t="s">
        <v>73</v>
      </c>
    </row>
    <row r="34" spans="1:14" x14ac:dyDescent="0.25">
      <c r="C34" t="s">
        <v>79</v>
      </c>
    </row>
    <row r="35" spans="1:14" x14ac:dyDescent="0.25">
      <c r="C35" t="s">
        <v>80</v>
      </c>
      <c r="D35">
        <v>388</v>
      </c>
      <c r="E35">
        <v>388</v>
      </c>
    </row>
    <row r="36" spans="1:14" x14ac:dyDescent="0.25">
      <c r="C36" t="s">
        <v>81</v>
      </c>
      <c r="D36">
        <v>50</v>
      </c>
      <c r="E36">
        <v>50</v>
      </c>
    </row>
    <row r="37" spans="1:14" x14ac:dyDescent="0.25">
      <c r="C37" t="s">
        <v>82</v>
      </c>
      <c r="D37" s="1">
        <v>36874</v>
      </c>
      <c r="E37" s="1">
        <v>36874</v>
      </c>
    </row>
    <row r="38" spans="1:14" x14ac:dyDescent="0.25">
      <c r="C38" t="s">
        <v>83</v>
      </c>
      <c r="D38" s="1">
        <v>36874</v>
      </c>
      <c r="E38" s="1">
        <v>36874</v>
      </c>
    </row>
    <row r="40" spans="1:14" x14ac:dyDescent="0.25">
      <c r="D40" t="s">
        <v>9</v>
      </c>
      <c r="E40" t="s">
        <v>62</v>
      </c>
      <c r="F40" t="s">
        <v>63</v>
      </c>
      <c r="G40" t="s">
        <v>10</v>
      </c>
      <c r="H40" t="s">
        <v>67</v>
      </c>
    </row>
    <row r="41" spans="1:14" x14ac:dyDescent="0.25">
      <c r="A41">
        <v>1</v>
      </c>
      <c r="B41" t="s">
        <v>15</v>
      </c>
      <c r="C41" s="2" t="s">
        <v>2</v>
      </c>
      <c r="D41" s="1">
        <v>2096</v>
      </c>
      <c r="E41" s="1">
        <v>11192</v>
      </c>
      <c r="F41" s="1">
        <v>9676</v>
      </c>
      <c r="G41" s="1">
        <v>1196</v>
      </c>
      <c r="H41" s="1">
        <v>580</v>
      </c>
      <c r="I41">
        <f t="shared" ref="I41:I55" si="1">E41-F41+H41-D41</f>
        <v>0</v>
      </c>
      <c r="J41" s="2"/>
      <c r="K41" s="1"/>
      <c r="L41" s="2"/>
      <c r="M41" s="1"/>
      <c r="N41" s="1"/>
    </row>
    <row r="42" spans="1:14" x14ac:dyDescent="0.25">
      <c r="A42">
        <v>2</v>
      </c>
      <c r="B42" t="s">
        <v>15</v>
      </c>
      <c r="C42" s="2" t="s">
        <v>12</v>
      </c>
      <c r="D42" s="1">
        <v>4440</v>
      </c>
      <c r="E42" s="1">
        <v>10164</v>
      </c>
      <c r="F42" s="1">
        <v>5824</v>
      </c>
      <c r="G42" s="1">
        <v>1920</v>
      </c>
      <c r="H42" s="1">
        <v>100</v>
      </c>
      <c r="I42">
        <f t="shared" si="1"/>
        <v>0</v>
      </c>
      <c r="J42" s="2"/>
      <c r="K42" s="1"/>
      <c r="L42" s="2"/>
      <c r="M42" s="1"/>
      <c r="N42" s="1"/>
    </row>
    <row r="43" spans="1:14" x14ac:dyDescent="0.25">
      <c r="A43">
        <v>3</v>
      </c>
      <c r="B43" t="s">
        <v>15</v>
      </c>
      <c r="C43" s="2" t="s">
        <v>1</v>
      </c>
      <c r="D43" s="1">
        <v>3312</v>
      </c>
      <c r="E43" s="1">
        <v>6464</v>
      </c>
      <c r="F43" s="1">
        <v>3152</v>
      </c>
      <c r="G43" s="1">
        <v>628</v>
      </c>
      <c r="I43">
        <f t="shared" si="1"/>
        <v>0</v>
      </c>
      <c r="J43" s="2"/>
      <c r="K43" s="1"/>
      <c r="L43" s="2"/>
      <c r="M43" s="1"/>
      <c r="N43" s="1"/>
    </row>
    <row r="44" spans="1:14" x14ac:dyDescent="0.25">
      <c r="A44">
        <v>4</v>
      </c>
      <c r="B44" t="s">
        <v>15</v>
      </c>
      <c r="C44" s="2" t="s">
        <v>0</v>
      </c>
      <c r="D44" s="1">
        <v>412</v>
      </c>
      <c r="E44" s="1">
        <v>2292</v>
      </c>
      <c r="F44" s="1">
        <v>1896</v>
      </c>
      <c r="G44" s="1">
        <v>404</v>
      </c>
      <c r="H44" s="1">
        <v>16</v>
      </c>
      <c r="I44">
        <f t="shared" si="1"/>
        <v>0</v>
      </c>
      <c r="J44" s="2"/>
      <c r="K44" s="1"/>
      <c r="L44" s="2"/>
      <c r="M44" s="1"/>
      <c r="N44" s="1"/>
    </row>
    <row r="45" spans="1:14" x14ac:dyDescent="0.25">
      <c r="A45">
        <v>5</v>
      </c>
      <c r="B45" t="s">
        <v>15</v>
      </c>
      <c r="C45" s="2" t="s">
        <v>17</v>
      </c>
      <c r="D45" s="1">
        <v>3176</v>
      </c>
      <c r="E45" s="1">
        <v>3176</v>
      </c>
      <c r="F45" s="1">
        <v>0</v>
      </c>
      <c r="G45" s="1">
        <v>0</v>
      </c>
      <c r="I45">
        <f t="shared" si="1"/>
        <v>0</v>
      </c>
      <c r="J45" s="2"/>
      <c r="K45" s="1"/>
      <c r="L45" s="2"/>
      <c r="M45" s="1"/>
      <c r="N45" s="1"/>
    </row>
    <row r="46" spans="1:14" x14ac:dyDescent="0.25">
      <c r="A46">
        <v>6</v>
      </c>
      <c r="B46" t="s">
        <v>15</v>
      </c>
      <c r="C46" s="2" t="s">
        <v>5</v>
      </c>
      <c r="D46" s="1">
        <v>3176</v>
      </c>
      <c r="E46" s="1">
        <v>3176</v>
      </c>
      <c r="F46" s="1">
        <v>0</v>
      </c>
      <c r="G46" s="1">
        <v>0</v>
      </c>
      <c r="I46">
        <f t="shared" si="1"/>
        <v>0</v>
      </c>
      <c r="J46" s="2"/>
      <c r="K46" s="1"/>
      <c r="L46" s="2"/>
      <c r="M46" s="1"/>
      <c r="N46" s="1"/>
    </row>
    <row r="47" spans="1:14" x14ac:dyDescent="0.25">
      <c r="A47">
        <v>7</v>
      </c>
      <c r="B47" t="s">
        <v>15</v>
      </c>
      <c r="C47" s="2" t="s">
        <v>4</v>
      </c>
      <c r="D47" s="1">
        <v>1036</v>
      </c>
      <c r="E47" s="3">
        <v>3144</v>
      </c>
      <c r="F47" s="1">
        <v>2108</v>
      </c>
      <c r="G47" s="1">
        <v>1044</v>
      </c>
      <c r="I47">
        <f t="shared" si="1"/>
        <v>0</v>
      </c>
      <c r="J47" s="2"/>
      <c r="K47" s="1"/>
      <c r="L47" s="2"/>
      <c r="M47" s="1"/>
      <c r="N47" s="1"/>
    </row>
    <row r="48" spans="1:14" x14ac:dyDescent="0.25">
      <c r="A48">
        <v>8</v>
      </c>
      <c r="B48" t="s">
        <v>15</v>
      </c>
      <c r="C48" s="2" t="s">
        <v>3</v>
      </c>
      <c r="D48" s="1">
        <v>2912</v>
      </c>
      <c r="E48" s="3">
        <v>2140</v>
      </c>
      <c r="F48" s="1">
        <v>1272</v>
      </c>
      <c r="G48" s="1">
        <v>2912</v>
      </c>
      <c r="I48">
        <f t="shared" si="1"/>
        <v>-2044</v>
      </c>
      <c r="J48" s="2" t="s">
        <v>76</v>
      </c>
      <c r="K48" s="1" t="s">
        <v>73</v>
      </c>
      <c r="L48" s="2"/>
      <c r="M48" s="1"/>
      <c r="N48" s="1"/>
    </row>
    <row r="49" spans="1:14" x14ac:dyDescent="0.25">
      <c r="A49">
        <v>9</v>
      </c>
      <c r="B49" t="s">
        <v>15</v>
      </c>
      <c r="C49" s="2" t="s">
        <v>16</v>
      </c>
      <c r="D49" s="1">
        <v>1272</v>
      </c>
      <c r="E49" s="3">
        <v>1272</v>
      </c>
      <c r="F49" s="1">
        <v>0</v>
      </c>
      <c r="G49" s="1">
        <v>0</v>
      </c>
      <c r="I49">
        <f t="shared" si="1"/>
        <v>0</v>
      </c>
      <c r="J49" s="2"/>
      <c r="K49" s="1"/>
      <c r="L49" s="2"/>
      <c r="M49" s="1"/>
      <c r="N49" s="1"/>
    </row>
    <row r="50" spans="1:14" x14ac:dyDescent="0.25">
      <c r="A50">
        <v>10</v>
      </c>
      <c r="B50" t="s">
        <v>15</v>
      </c>
      <c r="C50" s="2" t="s">
        <v>13</v>
      </c>
      <c r="D50" s="1">
        <v>1748</v>
      </c>
      <c r="E50" s="3">
        <v>2140</v>
      </c>
      <c r="F50" s="1">
        <v>392</v>
      </c>
      <c r="G50" s="1">
        <v>1740</v>
      </c>
      <c r="I50">
        <f t="shared" si="1"/>
        <v>0</v>
      </c>
      <c r="J50" s="2"/>
      <c r="K50" s="1"/>
      <c r="L50" s="2"/>
      <c r="M50" s="1"/>
      <c r="N50" s="1"/>
    </row>
    <row r="51" spans="1:14" x14ac:dyDescent="0.25">
      <c r="A51">
        <v>11</v>
      </c>
      <c r="B51" t="s">
        <v>15</v>
      </c>
      <c r="C51" s="2" t="s">
        <v>14</v>
      </c>
      <c r="D51" s="1">
        <v>3</v>
      </c>
      <c r="E51" s="3">
        <v>71</v>
      </c>
      <c r="F51" s="1">
        <v>68</v>
      </c>
      <c r="G51" s="1">
        <v>3</v>
      </c>
      <c r="I51">
        <f t="shared" si="1"/>
        <v>0</v>
      </c>
      <c r="J51" s="2"/>
      <c r="K51" s="1"/>
      <c r="L51" s="2"/>
      <c r="M51" s="1"/>
      <c r="N51" s="1"/>
    </row>
    <row r="52" spans="1:14" x14ac:dyDescent="0.25">
      <c r="A52">
        <v>12</v>
      </c>
      <c r="B52" t="s">
        <v>15</v>
      </c>
      <c r="C52" s="2" t="s">
        <v>8</v>
      </c>
      <c r="D52" s="1">
        <v>78</v>
      </c>
      <c r="E52" s="3">
        <v>337</v>
      </c>
      <c r="F52" s="1">
        <v>259</v>
      </c>
      <c r="G52" s="1">
        <v>78</v>
      </c>
      <c r="I52">
        <f t="shared" si="1"/>
        <v>0</v>
      </c>
      <c r="J52" s="2"/>
      <c r="K52" s="1"/>
      <c r="L52" s="2"/>
      <c r="M52" s="1"/>
      <c r="N52" s="1"/>
    </row>
    <row r="53" spans="1:14" x14ac:dyDescent="0.25">
      <c r="A53">
        <v>13</v>
      </c>
      <c r="B53" t="s">
        <v>15</v>
      </c>
      <c r="C53" s="2" t="s">
        <v>6</v>
      </c>
      <c r="D53" s="1">
        <v>21</v>
      </c>
      <c r="E53" s="3">
        <v>304</v>
      </c>
      <c r="F53" s="1">
        <v>283</v>
      </c>
      <c r="G53" s="1">
        <v>21</v>
      </c>
      <c r="I53">
        <f t="shared" si="1"/>
        <v>0</v>
      </c>
      <c r="J53" s="2"/>
      <c r="K53" s="1"/>
      <c r="L53" s="2"/>
      <c r="M53" s="1"/>
      <c r="N53" s="1"/>
    </row>
    <row r="54" spans="1:14" x14ac:dyDescent="0.25">
      <c r="A54">
        <v>14</v>
      </c>
      <c r="B54" t="s">
        <v>15</v>
      </c>
      <c r="C54" s="2" t="s">
        <v>18</v>
      </c>
      <c r="D54" s="1">
        <v>290</v>
      </c>
      <c r="E54" s="3">
        <v>290</v>
      </c>
      <c r="F54" s="1">
        <v>0</v>
      </c>
      <c r="G54" s="1">
        <v>0</v>
      </c>
      <c r="I54">
        <f t="shared" si="1"/>
        <v>0</v>
      </c>
      <c r="J54" s="2"/>
      <c r="K54" s="1"/>
      <c r="L54" s="2"/>
      <c r="M54" s="1"/>
      <c r="N54" s="1"/>
    </row>
    <row r="55" spans="1:14" x14ac:dyDescent="0.25">
      <c r="A55">
        <v>15</v>
      </c>
      <c r="B55" t="s">
        <v>15</v>
      </c>
      <c r="C55" s="2" t="s">
        <v>19</v>
      </c>
      <c r="D55" s="1">
        <v>290</v>
      </c>
      <c r="E55" s="3">
        <v>290</v>
      </c>
      <c r="F55" s="1">
        <v>0</v>
      </c>
      <c r="G55" s="1">
        <v>0</v>
      </c>
      <c r="I55">
        <f t="shared" si="1"/>
        <v>0</v>
      </c>
      <c r="J55" s="2"/>
      <c r="K55" s="1"/>
      <c r="L55" s="2"/>
      <c r="M55" s="1"/>
      <c r="N55" s="1"/>
    </row>
    <row r="56" spans="1:14" x14ac:dyDescent="0.25">
      <c r="C56" s="2"/>
      <c r="J56" s="2"/>
      <c r="K56" s="1"/>
      <c r="L56" s="2"/>
      <c r="M56" s="1"/>
    </row>
    <row r="57" spans="1:14" x14ac:dyDescent="0.25">
      <c r="C57" s="2" t="s">
        <v>70</v>
      </c>
      <c r="J57" s="2"/>
      <c r="K57" s="1"/>
      <c r="L57" s="2"/>
      <c r="M57" s="1"/>
    </row>
    <row r="58" spans="1:14" x14ac:dyDescent="0.25">
      <c r="B58" s="2" t="s">
        <v>15</v>
      </c>
      <c r="C58" s="2" t="s">
        <v>20</v>
      </c>
      <c r="D58" s="1">
        <v>3144</v>
      </c>
      <c r="E58" s="1">
        <v>3144</v>
      </c>
      <c r="J58" s="2" t="s">
        <v>68</v>
      </c>
      <c r="K58" s="5"/>
      <c r="L58" s="2"/>
      <c r="M58" s="1"/>
    </row>
    <row r="59" spans="1:14" x14ac:dyDescent="0.25">
      <c r="B59" s="2" t="s">
        <v>15</v>
      </c>
      <c r="C59" s="2" t="s">
        <v>21</v>
      </c>
      <c r="D59" s="1">
        <v>290</v>
      </c>
      <c r="E59" s="1">
        <v>290</v>
      </c>
      <c r="G59" s="1"/>
      <c r="J59" s="2" t="s">
        <v>68</v>
      </c>
      <c r="K59" s="5"/>
      <c r="L59" s="5"/>
    </row>
    <row r="60" spans="1:14" x14ac:dyDescent="0.25">
      <c r="B60" s="2" t="s">
        <v>15</v>
      </c>
      <c r="C60" s="2" t="s">
        <v>46</v>
      </c>
      <c r="D60" s="1">
        <v>3176</v>
      </c>
      <c r="E60" s="1">
        <v>3176</v>
      </c>
      <c r="G60" s="1"/>
      <c r="J60" t="s">
        <v>68</v>
      </c>
    </row>
    <row r="61" spans="1:14" x14ac:dyDescent="0.25">
      <c r="B61" s="2"/>
      <c r="C61" s="2" t="s">
        <v>69</v>
      </c>
      <c r="D61" s="1">
        <v>4184</v>
      </c>
      <c r="E61">
        <v>2140</v>
      </c>
      <c r="G61" s="1"/>
    </row>
    <row r="62" spans="1:14" x14ac:dyDescent="0.25">
      <c r="C62" s="2"/>
      <c r="D62" s="1"/>
      <c r="G62" s="1"/>
    </row>
    <row r="64" spans="1:14" x14ac:dyDescent="0.25">
      <c r="D64" t="s">
        <v>9</v>
      </c>
      <c r="E64" t="s">
        <v>62</v>
      </c>
      <c r="F64" t="s">
        <v>63</v>
      </c>
      <c r="G64" t="s">
        <v>10</v>
      </c>
      <c r="H64" t="s">
        <v>67</v>
      </c>
    </row>
    <row r="65" spans="1:11" x14ac:dyDescent="0.25">
      <c r="A65">
        <v>1</v>
      </c>
      <c r="B65" t="s">
        <v>48</v>
      </c>
      <c r="C65" s="2" t="s">
        <v>49</v>
      </c>
      <c r="D65" s="1">
        <v>25</v>
      </c>
      <c r="E65" s="1">
        <v>157</v>
      </c>
      <c r="F65" s="1">
        <v>132</v>
      </c>
      <c r="G65" s="1">
        <v>24</v>
      </c>
      <c r="I65">
        <f t="shared" ref="I65:I79" si="2">E65-F65+H65-D65</f>
        <v>0</v>
      </c>
      <c r="J65" s="2"/>
      <c r="K65" s="1"/>
    </row>
    <row r="66" spans="1:11" x14ac:dyDescent="0.25">
      <c r="A66">
        <v>2</v>
      </c>
      <c r="B66" t="s">
        <v>48</v>
      </c>
      <c r="C66" t="s">
        <v>47</v>
      </c>
      <c r="D66" s="1">
        <v>47</v>
      </c>
      <c r="E66" s="1">
        <v>138</v>
      </c>
      <c r="F66" s="1">
        <v>97</v>
      </c>
      <c r="G66" s="1">
        <v>47</v>
      </c>
      <c r="H66">
        <v>6</v>
      </c>
      <c r="I66">
        <f t="shared" si="2"/>
        <v>0</v>
      </c>
      <c r="J66" s="2"/>
      <c r="K66" s="1"/>
    </row>
    <row r="67" spans="1:11" x14ac:dyDescent="0.25">
      <c r="A67">
        <v>3</v>
      </c>
      <c r="B67" t="s">
        <v>48</v>
      </c>
      <c r="C67" s="2" t="s">
        <v>50</v>
      </c>
      <c r="D67" s="1">
        <v>38</v>
      </c>
      <c r="E67" s="1">
        <v>122</v>
      </c>
      <c r="F67" s="1">
        <v>84</v>
      </c>
      <c r="G67" s="1">
        <v>38</v>
      </c>
      <c r="I67">
        <f t="shared" si="2"/>
        <v>0</v>
      </c>
      <c r="J67" s="2"/>
      <c r="K67" s="1"/>
    </row>
    <row r="68" spans="1:11" x14ac:dyDescent="0.25">
      <c r="A68">
        <v>4</v>
      </c>
      <c r="B68" t="s">
        <v>48</v>
      </c>
      <c r="C68" s="2" t="s">
        <v>52</v>
      </c>
      <c r="D68" s="1">
        <v>95</v>
      </c>
      <c r="E68" s="1">
        <v>95</v>
      </c>
      <c r="I68">
        <f t="shared" si="2"/>
        <v>0</v>
      </c>
      <c r="J68" s="2"/>
      <c r="K68" s="1"/>
    </row>
    <row r="69" spans="1:11" x14ac:dyDescent="0.25">
      <c r="A69">
        <v>5</v>
      </c>
      <c r="B69" t="s">
        <v>48</v>
      </c>
      <c r="C69" s="2" t="s">
        <v>53</v>
      </c>
      <c r="D69" s="1">
        <v>6</v>
      </c>
      <c r="E69" s="1">
        <v>6</v>
      </c>
      <c r="I69">
        <f t="shared" si="2"/>
        <v>0</v>
      </c>
      <c r="J69" s="2"/>
      <c r="K69" s="1"/>
    </row>
    <row r="70" spans="1:11" x14ac:dyDescent="0.25">
      <c r="A70">
        <v>6</v>
      </c>
      <c r="B70" t="s">
        <v>48</v>
      </c>
      <c r="C70" s="2" t="s">
        <v>54</v>
      </c>
      <c r="D70" s="1">
        <v>4</v>
      </c>
      <c r="E70" s="1">
        <v>4</v>
      </c>
      <c r="I70">
        <f t="shared" si="2"/>
        <v>0</v>
      </c>
      <c r="J70" s="2"/>
      <c r="K70" s="1"/>
    </row>
    <row r="71" spans="1:11" x14ac:dyDescent="0.25">
      <c r="A71">
        <v>7</v>
      </c>
      <c r="B71" t="s">
        <v>48</v>
      </c>
      <c r="C71" s="2" t="s">
        <v>0</v>
      </c>
      <c r="D71" s="1">
        <v>52</v>
      </c>
      <c r="E71" s="1">
        <v>367</v>
      </c>
      <c r="F71" s="1">
        <v>315</v>
      </c>
      <c r="G71" s="1">
        <v>52</v>
      </c>
      <c r="I71">
        <f t="shared" si="2"/>
        <v>0</v>
      </c>
      <c r="J71" s="2"/>
      <c r="K71" s="1"/>
    </row>
    <row r="72" spans="1:11" x14ac:dyDescent="0.25">
      <c r="A72">
        <v>8</v>
      </c>
      <c r="B72" t="s">
        <v>48</v>
      </c>
      <c r="C72" s="2" t="s">
        <v>5</v>
      </c>
      <c r="D72" s="1">
        <v>2100</v>
      </c>
      <c r="E72" s="1">
        <v>2100</v>
      </c>
      <c r="I72">
        <f t="shared" si="2"/>
        <v>0</v>
      </c>
      <c r="J72" s="2"/>
      <c r="K72" s="1"/>
    </row>
    <row r="73" spans="1:11" x14ac:dyDescent="0.25">
      <c r="A73">
        <v>9</v>
      </c>
      <c r="B73" t="s">
        <v>48</v>
      </c>
      <c r="C73" s="2" t="s">
        <v>24</v>
      </c>
      <c r="D73" s="1">
        <v>536</v>
      </c>
      <c r="E73" s="1">
        <v>1632</v>
      </c>
      <c r="F73" s="1">
        <v>1096</v>
      </c>
      <c r="G73" s="1">
        <v>525</v>
      </c>
      <c r="I73">
        <f t="shared" si="2"/>
        <v>0</v>
      </c>
      <c r="J73" s="2"/>
      <c r="K73" s="1"/>
    </row>
    <row r="74" spans="1:11" x14ac:dyDescent="0.25">
      <c r="A74">
        <v>10</v>
      </c>
      <c r="B74" t="s">
        <v>48</v>
      </c>
      <c r="C74" s="2" t="s">
        <v>3</v>
      </c>
      <c r="D74" s="1">
        <v>1209</v>
      </c>
      <c r="E74" s="1">
        <v>1226</v>
      </c>
      <c r="F74" s="1">
        <v>17</v>
      </c>
      <c r="G74" s="1">
        <v>1209</v>
      </c>
      <c r="I74">
        <f t="shared" si="2"/>
        <v>0</v>
      </c>
      <c r="J74" s="2"/>
      <c r="K74" s="1"/>
    </row>
    <row r="75" spans="1:11" x14ac:dyDescent="0.25">
      <c r="A75">
        <v>11</v>
      </c>
      <c r="B75" t="s">
        <v>48</v>
      </c>
      <c r="C75" s="2" t="s">
        <v>14</v>
      </c>
      <c r="E75" s="1">
        <v>210</v>
      </c>
      <c r="F75" s="1">
        <v>210</v>
      </c>
      <c r="I75">
        <f t="shared" si="2"/>
        <v>0</v>
      </c>
      <c r="J75" s="2"/>
      <c r="K75" s="1"/>
    </row>
    <row r="76" spans="1:11" x14ac:dyDescent="0.25">
      <c r="A76">
        <v>12</v>
      </c>
      <c r="B76" t="s">
        <v>48</v>
      </c>
      <c r="C76" s="2" t="s">
        <v>51</v>
      </c>
      <c r="D76" s="1">
        <v>355</v>
      </c>
      <c r="E76" s="1">
        <v>355</v>
      </c>
      <c r="I76">
        <f t="shared" si="2"/>
        <v>0</v>
      </c>
      <c r="J76" s="2"/>
      <c r="K76" s="1"/>
    </row>
    <row r="77" spans="1:11" x14ac:dyDescent="0.25">
      <c r="A77">
        <v>13</v>
      </c>
      <c r="B77" t="s">
        <v>48</v>
      </c>
      <c r="C77" s="2" t="s">
        <v>8</v>
      </c>
      <c r="E77" s="1">
        <v>329</v>
      </c>
      <c r="F77" s="1">
        <v>329</v>
      </c>
      <c r="I77">
        <f t="shared" si="2"/>
        <v>0</v>
      </c>
      <c r="J77" s="2"/>
      <c r="K77" s="1"/>
    </row>
    <row r="78" spans="1:11" x14ac:dyDescent="0.25">
      <c r="A78">
        <v>14</v>
      </c>
      <c r="B78" t="s">
        <v>48</v>
      </c>
      <c r="C78" s="2" t="s">
        <v>6</v>
      </c>
      <c r="E78" s="1">
        <v>346</v>
      </c>
      <c r="F78" s="1">
        <v>346</v>
      </c>
      <c r="I78">
        <f t="shared" si="2"/>
        <v>0</v>
      </c>
      <c r="J78" s="2"/>
      <c r="K78" s="1"/>
    </row>
    <row r="79" spans="1:11" x14ac:dyDescent="0.25">
      <c r="A79">
        <v>15</v>
      </c>
      <c r="B79" t="s">
        <v>48</v>
      </c>
      <c r="C79" s="2" t="s">
        <v>7</v>
      </c>
      <c r="D79" s="1">
        <v>355</v>
      </c>
      <c r="E79" s="1">
        <v>355</v>
      </c>
      <c r="I79">
        <f t="shared" si="2"/>
        <v>0</v>
      </c>
      <c r="J79" s="2"/>
      <c r="K79" s="1"/>
    </row>
    <row r="80" spans="1:11" x14ac:dyDescent="0.25">
      <c r="C80" s="2"/>
    </row>
    <row r="81" spans="1:12" x14ac:dyDescent="0.25">
      <c r="C81" s="2" t="s">
        <v>65</v>
      </c>
      <c r="D81">
        <v>355</v>
      </c>
      <c r="E81">
        <v>355</v>
      </c>
      <c r="J81" t="s">
        <v>64</v>
      </c>
    </row>
    <row r="82" spans="1:12" x14ac:dyDescent="0.25">
      <c r="C82" s="2" t="s">
        <v>66</v>
      </c>
      <c r="D82">
        <v>2100</v>
      </c>
      <c r="E82">
        <v>2100</v>
      </c>
      <c r="J82" t="s">
        <v>64</v>
      </c>
    </row>
    <row r="83" spans="1:12" x14ac:dyDescent="0.25">
      <c r="C83" s="2"/>
    </row>
    <row r="84" spans="1:12" x14ac:dyDescent="0.25">
      <c r="C84" s="2"/>
      <c r="D84" t="s">
        <v>9</v>
      </c>
      <c r="E84" t="s">
        <v>62</v>
      </c>
      <c r="F84" t="s">
        <v>63</v>
      </c>
      <c r="G84" t="s">
        <v>10</v>
      </c>
      <c r="H84" t="s">
        <v>67</v>
      </c>
    </row>
    <row r="85" spans="1:12" x14ac:dyDescent="0.25">
      <c r="A85">
        <v>1</v>
      </c>
      <c r="B85" t="s">
        <v>11</v>
      </c>
      <c r="C85" s="2" t="s">
        <v>2</v>
      </c>
      <c r="D85" s="1">
        <v>2917</v>
      </c>
      <c r="E85" s="1">
        <v>3035</v>
      </c>
      <c r="F85" s="1">
        <v>8073</v>
      </c>
      <c r="G85" s="1">
        <v>52</v>
      </c>
      <c r="H85" s="1">
        <v>7955</v>
      </c>
      <c r="I85">
        <f t="shared" ref="I85:I93" si="3">E85-F85+H85-D85</f>
        <v>0</v>
      </c>
      <c r="J85" s="2"/>
      <c r="K85" s="5"/>
      <c r="L85" s="5"/>
    </row>
    <row r="86" spans="1:12" x14ac:dyDescent="0.25">
      <c r="A86">
        <v>2</v>
      </c>
      <c r="B86" t="s">
        <v>11</v>
      </c>
      <c r="C86" s="2" t="s">
        <v>1</v>
      </c>
      <c r="D86" s="1">
        <v>1757</v>
      </c>
      <c r="E86" s="1">
        <v>8103</v>
      </c>
      <c r="F86" s="1">
        <v>6386</v>
      </c>
      <c r="G86" s="1">
        <v>1757</v>
      </c>
      <c r="H86" s="1">
        <v>40</v>
      </c>
      <c r="I86">
        <f t="shared" si="3"/>
        <v>0</v>
      </c>
      <c r="J86" s="2"/>
      <c r="K86" s="1"/>
      <c r="L86" s="5"/>
    </row>
    <row r="87" spans="1:12" x14ac:dyDescent="0.25">
      <c r="A87">
        <v>3</v>
      </c>
      <c r="B87" t="s">
        <v>11</v>
      </c>
      <c r="C87" s="2" t="s">
        <v>0</v>
      </c>
      <c r="D87" s="1">
        <v>1861</v>
      </c>
      <c r="E87" s="1">
        <v>6382</v>
      </c>
      <c r="F87" s="1">
        <v>4521</v>
      </c>
      <c r="G87" s="1">
        <v>1861</v>
      </c>
      <c r="I87">
        <f t="shared" si="3"/>
        <v>0</v>
      </c>
      <c r="J87" s="2"/>
      <c r="K87" s="1"/>
      <c r="L87" s="5"/>
    </row>
    <row r="88" spans="1:12" x14ac:dyDescent="0.25">
      <c r="A88">
        <v>4</v>
      </c>
      <c r="B88" t="s">
        <v>11</v>
      </c>
      <c r="C88" s="2" t="s">
        <v>5</v>
      </c>
      <c r="D88">
        <v>4525</v>
      </c>
      <c r="E88">
        <v>4525</v>
      </c>
      <c r="I88">
        <f t="shared" si="3"/>
        <v>0</v>
      </c>
      <c r="J88" s="2"/>
      <c r="K88" s="1"/>
      <c r="L88" s="5"/>
    </row>
    <row r="89" spans="1:12" x14ac:dyDescent="0.25">
      <c r="A89">
        <v>5</v>
      </c>
      <c r="B89" t="s">
        <v>11</v>
      </c>
      <c r="C89" s="2" t="s">
        <v>4</v>
      </c>
      <c r="D89" s="1">
        <v>446</v>
      </c>
      <c r="E89" s="1">
        <v>3201</v>
      </c>
      <c r="F89" s="1">
        <v>2755</v>
      </c>
      <c r="G89" s="1">
        <v>446</v>
      </c>
      <c r="I89">
        <f t="shared" si="3"/>
        <v>0</v>
      </c>
      <c r="J89" s="2"/>
      <c r="K89" s="1"/>
      <c r="L89" s="5"/>
    </row>
    <row r="90" spans="1:12" x14ac:dyDescent="0.25">
      <c r="A90">
        <v>6</v>
      </c>
      <c r="B90" t="s">
        <v>11</v>
      </c>
      <c r="C90" s="2" t="s">
        <v>3</v>
      </c>
      <c r="D90" s="1">
        <v>1494</v>
      </c>
      <c r="E90" s="1">
        <v>3552</v>
      </c>
      <c r="F90" s="1">
        <v>2058</v>
      </c>
      <c r="G90" s="1">
        <v>1494</v>
      </c>
      <c r="I90">
        <f t="shared" si="3"/>
        <v>0</v>
      </c>
      <c r="J90" s="2"/>
      <c r="K90" s="1"/>
      <c r="L90" s="5"/>
    </row>
    <row r="91" spans="1:12" x14ac:dyDescent="0.25">
      <c r="A91">
        <v>7</v>
      </c>
      <c r="B91" t="s">
        <v>11</v>
      </c>
      <c r="C91" s="2" t="s">
        <v>8</v>
      </c>
      <c r="D91" s="1">
        <v>593</v>
      </c>
      <c r="E91" s="1">
        <v>1791</v>
      </c>
      <c r="F91" s="1">
        <v>1198</v>
      </c>
      <c r="G91" s="1">
        <v>593</v>
      </c>
      <c r="I91">
        <f t="shared" si="3"/>
        <v>0</v>
      </c>
      <c r="J91" s="2"/>
      <c r="K91" s="1"/>
      <c r="L91" s="5"/>
    </row>
    <row r="92" spans="1:12" x14ac:dyDescent="0.25">
      <c r="A92">
        <v>8</v>
      </c>
      <c r="B92" t="s">
        <v>11</v>
      </c>
      <c r="C92" s="2" t="s">
        <v>6</v>
      </c>
      <c r="D92" s="1">
        <v>329</v>
      </c>
      <c r="E92" s="1">
        <v>1783</v>
      </c>
      <c r="F92" s="1">
        <v>1454</v>
      </c>
      <c r="G92" s="1">
        <v>329</v>
      </c>
      <c r="I92">
        <f t="shared" si="3"/>
        <v>0</v>
      </c>
      <c r="J92" s="2"/>
      <c r="K92" s="1"/>
      <c r="L92" s="5"/>
    </row>
    <row r="93" spans="1:12" x14ac:dyDescent="0.25">
      <c r="A93">
        <v>9</v>
      </c>
      <c r="B93" t="s">
        <v>11</v>
      </c>
      <c r="C93" s="2" t="s">
        <v>7</v>
      </c>
      <c r="D93" s="1">
        <v>1663</v>
      </c>
      <c r="E93" s="1">
        <v>1663</v>
      </c>
      <c r="I93">
        <f t="shared" si="3"/>
        <v>0</v>
      </c>
      <c r="J93" s="2"/>
      <c r="K93" s="1"/>
      <c r="L93" s="5"/>
    </row>
    <row r="94" spans="1:12" x14ac:dyDescent="0.25">
      <c r="J94" s="2"/>
      <c r="K94" s="1"/>
      <c r="L94" s="5"/>
    </row>
    <row r="95" spans="1:12" x14ac:dyDescent="0.25">
      <c r="C95" s="2" t="s">
        <v>61</v>
      </c>
      <c r="D95">
        <v>4525</v>
      </c>
      <c r="E95">
        <v>4525</v>
      </c>
      <c r="J95" t="s">
        <v>64</v>
      </c>
      <c r="K95" s="1"/>
      <c r="L95" s="5"/>
    </row>
    <row r="97" spans="1:12" x14ac:dyDescent="0.25">
      <c r="C97" s="2"/>
    </row>
    <row r="98" spans="1:12" x14ac:dyDescent="0.25">
      <c r="C98" s="2"/>
      <c r="D98" t="s">
        <v>9</v>
      </c>
      <c r="E98" t="s">
        <v>62</v>
      </c>
      <c r="F98" t="s">
        <v>63</v>
      </c>
      <c r="G98" t="s">
        <v>10</v>
      </c>
      <c r="H98" t="s">
        <v>67</v>
      </c>
    </row>
    <row r="99" spans="1:12" x14ac:dyDescent="0.25">
      <c r="C99" s="2" t="s">
        <v>45</v>
      </c>
      <c r="D99" s="1"/>
    </row>
    <row r="100" spans="1:12" x14ac:dyDescent="0.25">
      <c r="A100">
        <v>1</v>
      </c>
      <c r="B100" t="s">
        <v>55</v>
      </c>
      <c r="C100" s="2" t="s">
        <v>2</v>
      </c>
      <c r="D100" s="1">
        <v>3054</v>
      </c>
      <c r="E100" s="1">
        <v>7183</v>
      </c>
      <c r="F100" s="1">
        <v>4129</v>
      </c>
      <c r="G100" s="1">
        <v>32</v>
      </c>
      <c r="I100">
        <f t="shared" ref="I100:I112" si="4">E100-F100+H100-D100</f>
        <v>0</v>
      </c>
      <c r="J100" s="2"/>
      <c r="K100" s="5"/>
      <c r="L100" s="5"/>
    </row>
    <row r="101" spans="1:12" x14ac:dyDescent="0.25">
      <c r="A101">
        <v>2</v>
      </c>
      <c r="B101" t="s">
        <v>55</v>
      </c>
      <c r="C101" s="2" t="s">
        <v>1</v>
      </c>
      <c r="D101" s="1">
        <v>4</v>
      </c>
      <c r="E101" s="1">
        <v>4123</v>
      </c>
      <c r="F101" s="1">
        <v>4119</v>
      </c>
      <c r="G101" s="1">
        <v>4</v>
      </c>
      <c r="I101">
        <f t="shared" si="4"/>
        <v>0</v>
      </c>
      <c r="J101" s="2"/>
      <c r="K101" s="5"/>
      <c r="L101" s="5"/>
    </row>
    <row r="102" spans="1:12" x14ac:dyDescent="0.25">
      <c r="A102">
        <v>3</v>
      </c>
      <c r="B102" t="s">
        <v>55</v>
      </c>
      <c r="C102" s="2" t="s">
        <v>0</v>
      </c>
      <c r="D102" s="1">
        <v>74</v>
      </c>
      <c r="E102" s="1">
        <v>4117</v>
      </c>
      <c r="F102" s="1">
        <v>4043</v>
      </c>
      <c r="G102" s="1">
        <v>74</v>
      </c>
      <c r="I102">
        <f t="shared" si="4"/>
        <v>0</v>
      </c>
      <c r="J102" s="2"/>
      <c r="K102" s="5"/>
      <c r="L102" s="5"/>
    </row>
    <row r="103" spans="1:12" x14ac:dyDescent="0.25">
      <c r="A103">
        <v>4</v>
      </c>
      <c r="B103" t="s">
        <v>55</v>
      </c>
      <c r="C103" s="2" t="s">
        <v>58</v>
      </c>
      <c r="D103" s="1">
        <v>319</v>
      </c>
      <c r="E103">
        <v>319</v>
      </c>
      <c r="I103">
        <f t="shared" si="4"/>
        <v>0</v>
      </c>
      <c r="J103" s="2"/>
      <c r="K103" s="5"/>
      <c r="L103" s="5"/>
    </row>
    <row r="104" spans="1:12" x14ac:dyDescent="0.25">
      <c r="A104">
        <v>5</v>
      </c>
      <c r="B104" t="s">
        <v>55</v>
      </c>
      <c r="C104" s="2" t="s">
        <v>5</v>
      </c>
      <c r="D104" s="1">
        <v>4071</v>
      </c>
      <c r="E104" s="1">
        <v>4071</v>
      </c>
      <c r="I104">
        <f t="shared" si="4"/>
        <v>0</v>
      </c>
      <c r="J104" s="2"/>
      <c r="K104" s="5"/>
      <c r="L104" s="5"/>
    </row>
    <row r="105" spans="1:12" x14ac:dyDescent="0.25">
      <c r="A105">
        <v>6</v>
      </c>
      <c r="B105" t="s">
        <v>55</v>
      </c>
      <c r="C105" s="2" t="s">
        <v>57</v>
      </c>
      <c r="D105" s="1">
        <v>2997</v>
      </c>
      <c r="E105" s="1">
        <v>2997</v>
      </c>
      <c r="I105">
        <f t="shared" si="4"/>
        <v>0</v>
      </c>
      <c r="J105" s="2"/>
      <c r="K105" s="5"/>
      <c r="L105" s="5"/>
    </row>
    <row r="106" spans="1:12" x14ac:dyDescent="0.25">
      <c r="A106">
        <v>7</v>
      </c>
      <c r="B106" t="s">
        <v>55</v>
      </c>
      <c r="C106" s="2" t="s">
        <v>4</v>
      </c>
      <c r="D106" s="1">
        <v>195</v>
      </c>
      <c r="E106" s="1">
        <v>3799</v>
      </c>
      <c r="F106" s="1">
        <v>3604</v>
      </c>
      <c r="G106" s="1">
        <v>195</v>
      </c>
      <c r="I106">
        <f t="shared" si="4"/>
        <v>0</v>
      </c>
      <c r="J106" s="2"/>
      <c r="K106" s="5"/>
      <c r="L106" s="5"/>
    </row>
    <row r="107" spans="1:12" x14ac:dyDescent="0.25">
      <c r="A107">
        <v>8</v>
      </c>
      <c r="B107" t="s">
        <v>55</v>
      </c>
      <c r="C107" s="2" t="s">
        <v>3</v>
      </c>
      <c r="D107" s="1">
        <v>261</v>
      </c>
      <c r="E107" s="1">
        <v>1190</v>
      </c>
      <c r="F107" s="1">
        <v>929</v>
      </c>
      <c r="G107" s="1">
        <v>261</v>
      </c>
      <c r="I107">
        <f t="shared" si="4"/>
        <v>0</v>
      </c>
      <c r="J107" s="2"/>
      <c r="K107" s="5"/>
      <c r="L107" s="5"/>
    </row>
    <row r="108" spans="1:12" x14ac:dyDescent="0.25">
      <c r="A108">
        <v>9</v>
      </c>
      <c r="B108" t="s">
        <v>55</v>
      </c>
      <c r="C108" s="2" t="s">
        <v>14</v>
      </c>
      <c r="D108" s="1">
        <v>47</v>
      </c>
      <c r="E108" s="1">
        <v>1633</v>
      </c>
      <c r="F108" s="1">
        <v>1586</v>
      </c>
      <c r="G108" s="1">
        <v>47</v>
      </c>
      <c r="I108">
        <f t="shared" si="4"/>
        <v>0</v>
      </c>
      <c r="J108" s="2"/>
      <c r="K108" s="5"/>
      <c r="L108" s="5"/>
    </row>
    <row r="109" spans="1:12" x14ac:dyDescent="0.25">
      <c r="A109">
        <v>10</v>
      </c>
      <c r="B109" t="s">
        <v>55</v>
      </c>
      <c r="C109" s="2" t="s">
        <v>8</v>
      </c>
      <c r="D109" s="1">
        <v>571</v>
      </c>
      <c r="E109" s="1">
        <v>2188</v>
      </c>
      <c r="F109" s="1">
        <v>1617</v>
      </c>
      <c r="I109">
        <f t="shared" si="4"/>
        <v>0</v>
      </c>
      <c r="J109" s="2"/>
      <c r="K109" s="5"/>
      <c r="L109" s="5"/>
    </row>
    <row r="110" spans="1:12" x14ac:dyDescent="0.25">
      <c r="A110">
        <v>11</v>
      </c>
      <c r="B110" t="s">
        <v>55</v>
      </c>
      <c r="C110" s="2" t="s">
        <v>6</v>
      </c>
      <c r="D110" s="1">
        <v>408</v>
      </c>
      <c r="E110" s="1">
        <v>1564</v>
      </c>
      <c r="F110" s="1">
        <v>1156</v>
      </c>
      <c r="G110" s="1">
        <v>408</v>
      </c>
      <c r="I110">
        <f t="shared" si="4"/>
        <v>0</v>
      </c>
      <c r="J110" s="2"/>
      <c r="K110" s="5"/>
      <c r="L110" s="5"/>
    </row>
    <row r="111" spans="1:12" x14ac:dyDescent="0.25">
      <c r="A111">
        <v>12</v>
      </c>
      <c r="B111" t="s">
        <v>55</v>
      </c>
      <c r="C111" s="2" t="s">
        <v>56</v>
      </c>
      <c r="D111" s="1">
        <v>1323</v>
      </c>
      <c r="E111" s="1">
        <v>1323</v>
      </c>
      <c r="I111">
        <f t="shared" si="4"/>
        <v>0</v>
      </c>
      <c r="J111" s="2"/>
      <c r="K111" s="5"/>
      <c r="L111" s="5"/>
    </row>
    <row r="112" spans="1:12" x14ac:dyDescent="0.25">
      <c r="A112">
        <v>13</v>
      </c>
      <c r="B112" t="s">
        <v>55</v>
      </c>
      <c r="C112" s="2" t="s">
        <v>7</v>
      </c>
      <c r="D112" s="1">
        <v>1266</v>
      </c>
      <c r="E112" s="1">
        <v>1266</v>
      </c>
      <c r="G112" s="1">
        <v>572</v>
      </c>
      <c r="I112">
        <f t="shared" si="4"/>
        <v>0</v>
      </c>
      <c r="J112" s="2"/>
      <c r="K112" s="5"/>
      <c r="L112" s="5"/>
    </row>
    <row r="113" spans="1:12" x14ac:dyDescent="0.25">
      <c r="C113" s="2"/>
      <c r="J113" s="2"/>
      <c r="K113" s="5"/>
      <c r="L113" s="5"/>
    </row>
    <row r="114" spans="1:12" x14ac:dyDescent="0.25">
      <c r="C114" s="2" t="s">
        <v>59</v>
      </c>
      <c r="D114">
        <v>2997</v>
      </c>
      <c r="E114">
        <v>2997</v>
      </c>
      <c r="I114" t="s">
        <v>64</v>
      </c>
    </row>
    <row r="115" spans="1:12" x14ac:dyDescent="0.25">
      <c r="C115" s="2" t="s">
        <v>60</v>
      </c>
      <c r="D115" s="1">
        <v>4071</v>
      </c>
      <c r="E115" s="1">
        <v>4071</v>
      </c>
      <c r="I115" t="s">
        <v>64</v>
      </c>
    </row>
    <row r="117" spans="1:12" x14ac:dyDescent="0.25">
      <c r="D117" t="s">
        <v>9</v>
      </c>
      <c r="E117" t="s">
        <v>62</v>
      </c>
      <c r="F117" t="s">
        <v>63</v>
      </c>
      <c r="G117" t="s">
        <v>10</v>
      </c>
      <c r="H117" t="s">
        <v>67</v>
      </c>
    </row>
    <row r="118" spans="1:12" x14ac:dyDescent="0.25">
      <c r="A118">
        <v>1</v>
      </c>
      <c r="B118" t="s">
        <v>125</v>
      </c>
      <c r="C118" s="2" t="s">
        <v>12</v>
      </c>
      <c r="D118" s="1">
        <v>56</v>
      </c>
      <c r="E118" s="1">
        <v>675</v>
      </c>
      <c r="F118" s="1">
        <v>620</v>
      </c>
      <c r="G118" s="1">
        <v>1</v>
      </c>
      <c r="H118" s="1">
        <v>1</v>
      </c>
      <c r="I118">
        <f>E118-F118+H118-D118</f>
        <v>0</v>
      </c>
      <c r="J118" s="2"/>
      <c r="K118" s="1"/>
      <c r="L118" s="1"/>
    </row>
    <row r="119" spans="1:12" x14ac:dyDescent="0.25">
      <c r="A119">
        <v>2</v>
      </c>
      <c r="B119" t="s">
        <v>125</v>
      </c>
      <c r="C119" s="2" t="s">
        <v>1</v>
      </c>
      <c r="D119" s="1">
        <v>182</v>
      </c>
      <c r="E119" s="1">
        <v>935</v>
      </c>
      <c r="F119" s="1">
        <v>753</v>
      </c>
      <c r="G119" s="1">
        <v>73</v>
      </c>
      <c r="H119" s="1"/>
      <c r="I119">
        <f>E119-F119+H119-D119</f>
        <v>0</v>
      </c>
      <c r="J119" s="2"/>
      <c r="K119" s="1"/>
      <c r="L119" s="1"/>
    </row>
    <row r="120" spans="1:12" x14ac:dyDescent="0.25">
      <c r="A120">
        <v>3</v>
      </c>
      <c r="B120" t="s">
        <v>125</v>
      </c>
      <c r="C120" s="2" t="s">
        <v>0</v>
      </c>
      <c r="D120" s="1">
        <v>155</v>
      </c>
      <c r="E120" s="1">
        <v>1046</v>
      </c>
      <c r="F120" s="1">
        <v>891</v>
      </c>
      <c r="G120" s="1">
        <v>106</v>
      </c>
      <c r="I120">
        <f>E120-F120+H120-D120</f>
        <v>0</v>
      </c>
      <c r="J120" s="2"/>
      <c r="K120" s="1"/>
      <c r="L120" s="1"/>
    </row>
    <row r="121" spans="1:12" x14ac:dyDescent="0.25">
      <c r="A121">
        <v>4</v>
      </c>
      <c r="B121" t="s">
        <v>125</v>
      </c>
      <c r="C121" s="2" t="s">
        <v>5</v>
      </c>
      <c r="D121" s="1">
        <v>1013</v>
      </c>
      <c r="E121" s="1">
        <v>1013</v>
      </c>
      <c r="I121">
        <f>E121-F121+H121-D121</f>
        <v>0</v>
      </c>
      <c r="J121" s="2"/>
      <c r="K121" s="1"/>
      <c r="L121" s="1"/>
    </row>
    <row r="122" spans="1:12" x14ac:dyDescent="0.25">
      <c r="A122">
        <v>5</v>
      </c>
      <c r="B122" t="s">
        <v>125</v>
      </c>
      <c r="C122" s="2" t="s">
        <v>17</v>
      </c>
      <c r="D122" s="1">
        <v>1343</v>
      </c>
      <c r="E122" s="1">
        <v>1013</v>
      </c>
      <c r="H122" s="1">
        <v>330</v>
      </c>
      <c r="I122">
        <f>E122-F122+H122-D122</f>
        <v>0</v>
      </c>
      <c r="J122" s="2"/>
      <c r="K122" s="1"/>
      <c r="L122" s="1"/>
    </row>
    <row r="123" spans="1:12" x14ac:dyDescent="0.25">
      <c r="A123">
        <v>6</v>
      </c>
      <c r="B123" t="s">
        <v>125</v>
      </c>
      <c r="C123" s="2" t="s">
        <v>24</v>
      </c>
      <c r="D123" s="1">
        <v>203</v>
      </c>
      <c r="E123" s="1">
        <v>554</v>
      </c>
      <c r="F123" s="1">
        <v>351</v>
      </c>
      <c r="G123" s="1">
        <v>85</v>
      </c>
      <c r="I123">
        <f>E123-F123+H123-D123</f>
        <v>0</v>
      </c>
      <c r="J123" s="2"/>
      <c r="K123" s="1"/>
      <c r="L123" s="1"/>
    </row>
    <row r="124" spans="1:12" x14ac:dyDescent="0.25">
      <c r="A124">
        <v>7</v>
      </c>
      <c r="B124" t="s">
        <v>125</v>
      </c>
      <c r="C124" s="2" t="s">
        <v>13</v>
      </c>
      <c r="D124" s="1">
        <v>264</v>
      </c>
      <c r="E124" s="1">
        <v>592</v>
      </c>
      <c r="F124" s="1">
        <v>328</v>
      </c>
      <c r="G124" s="1">
        <v>172</v>
      </c>
      <c r="I124">
        <f>E124-F124+H124-D124</f>
        <v>0</v>
      </c>
      <c r="J124" s="2"/>
      <c r="K124" s="1"/>
      <c r="L124" s="1"/>
    </row>
    <row r="125" spans="1:12" x14ac:dyDescent="0.25">
      <c r="A125">
        <v>8</v>
      </c>
      <c r="B125" t="s">
        <v>125</v>
      </c>
      <c r="C125" s="2" t="s">
        <v>14</v>
      </c>
      <c r="D125" s="1">
        <v>399</v>
      </c>
      <c r="E125" s="1">
        <v>523</v>
      </c>
      <c r="F125" s="1">
        <v>172</v>
      </c>
      <c r="G125" s="1">
        <v>25</v>
      </c>
      <c r="H125" s="1">
        <v>48</v>
      </c>
      <c r="I125">
        <f>E125-F125+H125-D125</f>
        <v>0</v>
      </c>
      <c r="J125" s="2"/>
      <c r="K125" s="1"/>
      <c r="L125" s="1"/>
    </row>
    <row r="126" spans="1:12" x14ac:dyDescent="0.25">
      <c r="A126">
        <v>9</v>
      </c>
      <c r="B126" t="s">
        <v>125</v>
      </c>
      <c r="C126" s="2" t="s">
        <v>8</v>
      </c>
      <c r="D126" s="1">
        <v>278</v>
      </c>
      <c r="E126" s="1">
        <v>186</v>
      </c>
      <c r="F126" s="1">
        <v>190</v>
      </c>
      <c r="G126" s="1">
        <v>106</v>
      </c>
      <c r="H126" s="1">
        <v>282</v>
      </c>
      <c r="I126">
        <f>E126-F126+H126-D126</f>
        <v>0</v>
      </c>
      <c r="J126" s="2"/>
      <c r="K126" s="1"/>
      <c r="L126" s="1"/>
    </row>
    <row r="127" spans="1:12" x14ac:dyDescent="0.25">
      <c r="A127">
        <v>10</v>
      </c>
      <c r="B127" t="s">
        <v>125</v>
      </c>
      <c r="C127" s="2" t="s">
        <v>6</v>
      </c>
      <c r="D127" s="1">
        <v>21</v>
      </c>
      <c r="E127" s="1">
        <v>198</v>
      </c>
      <c r="F127" s="1">
        <v>177</v>
      </c>
      <c r="G127" s="1">
        <v>21</v>
      </c>
      <c r="I127">
        <f>E127-F127+H127-D127</f>
        <v>0</v>
      </c>
      <c r="J127" s="2"/>
      <c r="K127" s="1"/>
      <c r="L127" s="1"/>
    </row>
    <row r="128" spans="1:12" x14ac:dyDescent="0.25">
      <c r="A128">
        <v>11</v>
      </c>
      <c r="B128" t="s">
        <v>125</v>
      </c>
      <c r="C128" s="2" t="s">
        <v>120</v>
      </c>
      <c r="D128" s="1">
        <v>35</v>
      </c>
      <c r="E128" s="1">
        <v>178</v>
      </c>
      <c r="F128" s="1">
        <v>143</v>
      </c>
      <c r="G128" s="1">
        <v>35</v>
      </c>
      <c r="I128">
        <f>E128-F128+H128-D128</f>
        <v>0</v>
      </c>
      <c r="J128" s="2"/>
      <c r="K128" s="1"/>
      <c r="L128" s="1"/>
    </row>
    <row r="129" spans="1:12" x14ac:dyDescent="0.25">
      <c r="A129">
        <v>12</v>
      </c>
      <c r="B129" t="s">
        <v>125</v>
      </c>
      <c r="C129" s="2" t="s">
        <v>121</v>
      </c>
      <c r="D129" s="1">
        <v>6</v>
      </c>
      <c r="E129" s="1">
        <v>114</v>
      </c>
      <c r="F129" s="1">
        <v>108</v>
      </c>
      <c r="G129" s="1">
        <v>6</v>
      </c>
      <c r="I129">
        <f>E129-F129+H129-D129</f>
        <v>0</v>
      </c>
      <c r="J129" s="2"/>
      <c r="K129" s="1"/>
      <c r="L129" s="1"/>
    </row>
    <row r="130" spans="1:12" x14ac:dyDescent="0.25">
      <c r="A130">
        <v>13</v>
      </c>
      <c r="B130" t="s">
        <v>125</v>
      </c>
      <c r="C130" s="2" t="s">
        <v>122</v>
      </c>
      <c r="D130" s="1">
        <v>1</v>
      </c>
      <c r="E130" s="1">
        <v>110</v>
      </c>
      <c r="F130" s="1">
        <v>109</v>
      </c>
      <c r="G130" s="1">
        <v>1</v>
      </c>
      <c r="I130">
        <f>E130-F130+H130-D130</f>
        <v>0</v>
      </c>
      <c r="J130" s="2"/>
      <c r="K130" s="1"/>
      <c r="L130" s="1"/>
    </row>
    <row r="131" spans="1:12" x14ac:dyDescent="0.25">
      <c r="A131">
        <v>14</v>
      </c>
      <c r="B131" t="s">
        <v>125</v>
      </c>
      <c r="C131" s="2" t="s">
        <v>123</v>
      </c>
      <c r="D131" s="1">
        <v>2</v>
      </c>
      <c r="E131" s="1">
        <v>122</v>
      </c>
      <c r="F131" s="1">
        <v>120</v>
      </c>
      <c r="G131" s="1">
        <v>2</v>
      </c>
      <c r="I131">
        <f>E131-F131+H131-D131</f>
        <v>0</v>
      </c>
      <c r="J131" s="2"/>
      <c r="K131" s="1"/>
      <c r="L131" s="1"/>
    </row>
    <row r="132" spans="1:12" x14ac:dyDescent="0.25">
      <c r="A132">
        <v>15</v>
      </c>
      <c r="B132" t="s">
        <v>125</v>
      </c>
      <c r="C132" s="2" t="s">
        <v>124</v>
      </c>
      <c r="D132" s="1">
        <v>1</v>
      </c>
      <c r="E132" s="1">
        <v>4</v>
      </c>
      <c r="F132" s="1">
        <v>3</v>
      </c>
      <c r="G132" s="1">
        <v>1</v>
      </c>
      <c r="I132">
        <f>E132-F132+H132-D132</f>
        <v>0</v>
      </c>
      <c r="J132" s="2"/>
      <c r="K132" s="1"/>
      <c r="L132" s="1"/>
    </row>
    <row r="133" spans="1:12" x14ac:dyDescent="0.25">
      <c r="A133">
        <v>16</v>
      </c>
      <c r="B133" t="s">
        <v>125</v>
      </c>
      <c r="C133" s="2" t="s">
        <v>18</v>
      </c>
      <c r="D133" s="1">
        <v>133</v>
      </c>
      <c r="E133" s="1">
        <v>133</v>
      </c>
      <c r="I133">
        <f>E133-F133+H133-D133</f>
        <v>0</v>
      </c>
      <c r="J133" s="2"/>
      <c r="K133" s="1"/>
      <c r="L133" s="1"/>
    </row>
    <row r="134" spans="1:12" x14ac:dyDescent="0.25">
      <c r="A134">
        <v>17</v>
      </c>
      <c r="B134" t="s">
        <v>125</v>
      </c>
      <c r="C134" s="2" t="s">
        <v>19</v>
      </c>
      <c r="D134" s="1">
        <v>133</v>
      </c>
      <c r="E134" s="1">
        <v>133</v>
      </c>
      <c r="I134">
        <f>E134-F134+H134-D134</f>
        <v>0</v>
      </c>
      <c r="J134" s="2"/>
      <c r="K134" s="1"/>
      <c r="L134" s="1"/>
    </row>
    <row r="135" spans="1:12" x14ac:dyDescent="0.25">
      <c r="J135" s="2"/>
      <c r="K135" s="1"/>
      <c r="L135" s="1"/>
    </row>
    <row r="136" spans="1:12" x14ac:dyDescent="0.25">
      <c r="C136" s="2" t="s">
        <v>21</v>
      </c>
      <c r="D136">
        <v>133</v>
      </c>
      <c r="E136">
        <v>133</v>
      </c>
      <c r="I136" t="s">
        <v>64</v>
      </c>
      <c r="J136" s="2"/>
      <c r="K136" s="1"/>
    </row>
    <row r="137" spans="1:12" x14ac:dyDescent="0.25">
      <c r="C137" s="2" t="s">
        <v>126</v>
      </c>
      <c r="D137">
        <v>1343</v>
      </c>
      <c r="E137">
        <v>1343</v>
      </c>
      <c r="I137" t="s">
        <v>64</v>
      </c>
      <c r="J137" t="s">
        <v>132</v>
      </c>
    </row>
    <row r="138" spans="1:12" x14ac:dyDescent="0.25">
      <c r="C138" s="2" t="s">
        <v>131</v>
      </c>
      <c r="D138">
        <v>1343</v>
      </c>
      <c r="E138">
        <v>1343</v>
      </c>
      <c r="I138" t="s">
        <v>64</v>
      </c>
    </row>
    <row r="140" spans="1:12" x14ac:dyDescent="0.25">
      <c r="C140" s="2" t="s">
        <v>133</v>
      </c>
      <c r="D140" s="1"/>
    </row>
    <row r="141" spans="1:12" x14ac:dyDescent="0.25">
      <c r="C141" s="2"/>
      <c r="D141" s="1"/>
    </row>
    <row r="142" spans="1:12" x14ac:dyDescent="0.25">
      <c r="D142" t="s">
        <v>9</v>
      </c>
      <c r="E142" t="s">
        <v>62</v>
      </c>
      <c r="F142" t="s">
        <v>63</v>
      </c>
      <c r="G142" t="s">
        <v>10</v>
      </c>
      <c r="H142" t="s">
        <v>67</v>
      </c>
    </row>
    <row r="143" spans="1:12" x14ac:dyDescent="0.25">
      <c r="A143">
        <v>1</v>
      </c>
      <c r="B143" t="s">
        <v>134</v>
      </c>
      <c r="C143" s="2" t="s">
        <v>136</v>
      </c>
      <c r="E143" s="1">
        <v>17</v>
      </c>
      <c r="F143" s="1">
        <v>17</v>
      </c>
      <c r="I143">
        <f t="shared" ref="I143:I163" si="5">E143-F143+H143-D143</f>
        <v>0</v>
      </c>
      <c r="J143" s="2"/>
      <c r="K143" s="1"/>
    </row>
    <row r="144" spans="1:12" x14ac:dyDescent="0.25">
      <c r="A144">
        <v>2</v>
      </c>
      <c r="B144" t="s">
        <v>134</v>
      </c>
      <c r="C144" s="2" t="s">
        <v>137</v>
      </c>
      <c r="E144" s="1">
        <v>14</v>
      </c>
      <c r="F144" s="1">
        <v>14</v>
      </c>
      <c r="I144">
        <f t="shared" si="5"/>
        <v>0</v>
      </c>
      <c r="J144" s="2"/>
      <c r="K144" s="1"/>
    </row>
    <row r="145" spans="1:11" x14ac:dyDescent="0.25">
      <c r="A145">
        <v>3</v>
      </c>
      <c r="B145" t="s">
        <v>134</v>
      </c>
      <c r="C145" s="2" t="s">
        <v>138</v>
      </c>
      <c r="E145" s="1">
        <v>11</v>
      </c>
      <c r="F145" s="1">
        <v>11</v>
      </c>
      <c r="I145">
        <f t="shared" si="5"/>
        <v>0</v>
      </c>
      <c r="J145" s="2"/>
      <c r="K145" s="1"/>
    </row>
    <row r="146" spans="1:11" x14ac:dyDescent="0.25">
      <c r="A146">
        <v>4</v>
      </c>
      <c r="B146" t="s">
        <v>134</v>
      </c>
      <c r="C146" s="2" t="s">
        <v>139</v>
      </c>
      <c r="E146" s="1">
        <v>5</v>
      </c>
      <c r="F146" s="1">
        <v>5</v>
      </c>
      <c r="I146">
        <f t="shared" si="5"/>
        <v>0</v>
      </c>
      <c r="J146" s="2"/>
      <c r="K146" s="1"/>
    </row>
    <row r="147" spans="1:11" x14ac:dyDescent="0.25">
      <c r="A147">
        <v>5</v>
      </c>
      <c r="B147" t="s">
        <v>134</v>
      </c>
      <c r="C147" s="2" t="s">
        <v>140</v>
      </c>
      <c r="E147" s="1">
        <v>1</v>
      </c>
      <c r="F147" s="1">
        <v>1</v>
      </c>
      <c r="I147">
        <f t="shared" si="5"/>
        <v>0</v>
      </c>
      <c r="J147" s="2"/>
      <c r="K147" s="1"/>
    </row>
    <row r="148" spans="1:11" x14ac:dyDescent="0.25">
      <c r="A148">
        <v>6</v>
      </c>
      <c r="B148" t="s">
        <v>134</v>
      </c>
      <c r="C148" s="2" t="s">
        <v>39</v>
      </c>
      <c r="E148" s="1">
        <v>11</v>
      </c>
      <c r="F148" s="1">
        <v>11</v>
      </c>
      <c r="I148">
        <f t="shared" si="5"/>
        <v>0</v>
      </c>
      <c r="J148" s="2"/>
      <c r="K148" s="1"/>
    </row>
    <row r="149" spans="1:11" x14ac:dyDescent="0.25">
      <c r="A149">
        <v>7</v>
      </c>
      <c r="B149" t="s">
        <v>134</v>
      </c>
      <c r="C149" s="2" t="s">
        <v>23</v>
      </c>
      <c r="E149" s="1">
        <v>11</v>
      </c>
      <c r="F149" s="1">
        <v>11</v>
      </c>
      <c r="I149">
        <f t="shared" si="5"/>
        <v>0</v>
      </c>
      <c r="J149" s="2"/>
      <c r="K149" s="1"/>
    </row>
    <row r="150" spans="1:11" x14ac:dyDescent="0.25">
      <c r="A150">
        <v>8</v>
      </c>
      <c r="B150" t="s">
        <v>134</v>
      </c>
      <c r="C150" s="2" t="s">
        <v>35</v>
      </c>
      <c r="E150" s="1">
        <v>9</v>
      </c>
      <c r="F150" s="1">
        <v>9</v>
      </c>
      <c r="I150">
        <f t="shared" si="5"/>
        <v>0</v>
      </c>
      <c r="J150" s="2"/>
      <c r="K150" s="1"/>
    </row>
    <row r="151" spans="1:11" x14ac:dyDescent="0.25">
      <c r="A151">
        <v>9</v>
      </c>
      <c r="B151" t="s">
        <v>134</v>
      </c>
      <c r="C151" s="2" t="s">
        <v>33</v>
      </c>
      <c r="D151" s="1">
        <v>12</v>
      </c>
      <c r="E151" s="1">
        <v>12</v>
      </c>
      <c r="I151">
        <f t="shared" si="5"/>
        <v>0</v>
      </c>
      <c r="J151" s="2"/>
      <c r="K151" s="1"/>
    </row>
    <row r="152" spans="1:11" x14ac:dyDescent="0.25">
      <c r="A152">
        <v>10</v>
      </c>
      <c r="B152" t="s">
        <v>134</v>
      </c>
      <c r="C152" s="2" t="s">
        <v>28</v>
      </c>
      <c r="D152" s="1">
        <v>5</v>
      </c>
      <c r="E152" s="1">
        <v>5</v>
      </c>
      <c r="I152">
        <f t="shared" si="5"/>
        <v>0</v>
      </c>
      <c r="J152" s="2"/>
      <c r="K152" s="1"/>
    </row>
    <row r="153" spans="1:11" x14ac:dyDescent="0.25">
      <c r="A153">
        <v>11</v>
      </c>
      <c r="B153" t="s">
        <v>134</v>
      </c>
      <c r="C153" s="2" t="s">
        <v>2</v>
      </c>
      <c r="D153">
        <v>11</v>
      </c>
      <c r="E153" s="1">
        <v>608</v>
      </c>
      <c r="F153" s="1">
        <v>597</v>
      </c>
      <c r="G153" s="1">
        <v>11</v>
      </c>
      <c r="I153">
        <f t="shared" si="5"/>
        <v>0</v>
      </c>
      <c r="J153" s="2"/>
    </row>
    <row r="154" spans="1:11" x14ac:dyDescent="0.25">
      <c r="A154">
        <v>12</v>
      </c>
      <c r="B154" t="s">
        <v>134</v>
      </c>
      <c r="C154" s="2" t="s">
        <v>0</v>
      </c>
      <c r="D154" s="1">
        <v>9</v>
      </c>
      <c r="E154" s="1">
        <v>865</v>
      </c>
      <c r="F154" s="1">
        <v>856</v>
      </c>
      <c r="G154" s="1">
        <v>9</v>
      </c>
      <c r="I154">
        <f t="shared" si="5"/>
        <v>0</v>
      </c>
      <c r="J154" s="2"/>
      <c r="K154" s="1"/>
    </row>
    <row r="155" spans="1:11" x14ac:dyDescent="0.25">
      <c r="A155">
        <v>13</v>
      </c>
      <c r="B155" t="s">
        <v>134</v>
      </c>
      <c r="C155" s="2" t="s">
        <v>5</v>
      </c>
      <c r="D155" s="1">
        <v>916</v>
      </c>
      <c r="E155" s="1">
        <v>916</v>
      </c>
      <c r="I155">
        <f t="shared" si="5"/>
        <v>0</v>
      </c>
      <c r="J155" s="2"/>
      <c r="K155" s="1"/>
    </row>
    <row r="156" spans="1:11" x14ac:dyDescent="0.25">
      <c r="A156">
        <v>14</v>
      </c>
      <c r="B156" t="s">
        <v>134</v>
      </c>
      <c r="C156" s="2" t="s">
        <v>4</v>
      </c>
      <c r="D156" s="1">
        <v>916</v>
      </c>
      <c r="E156" s="1">
        <v>916</v>
      </c>
      <c r="I156">
        <f t="shared" si="5"/>
        <v>0</v>
      </c>
      <c r="J156" s="2"/>
      <c r="K156" s="1"/>
    </row>
    <row r="157" spans="1:11" x14ac:dyDescent="0.25">
      <c r="A157">
        <v>15</v>
      </c>
      <c r="B157" t="s">
        <v>134</v>
      </c>
      <c r="C157" s="2" t="s">
        <v>24</v>
      </c>
      <c r="D157" s="1">
        <v>74</v>
      </c>
      <c r="E157" s="1">
        <v>862</v>
      </c>
      <c r="F157" s="1">
        <v>788</v>
      </c>
      <c r="G157" s="1">
        <v>74</v>
      </c>
      <c r="I157">
        <f t="shared" si="5"/>
        <v>0</v>
      </c>
      <c r="J157" s="2"/>
      <c r="K157" s="1"/>
    </row>
    <row r="158" spans="1:11" x14ac:dyDescent="0.25">
      <c r="A158">
        <v>16</v>
      </c>
      <c r="B158" t="s">
        <v>134</v>
      </c>
      <c r="C158" s="2" t="s">
        <v>14</v>
      </c>
      <c r="D158" s="1">
        <v>16</v>
      </c>
      <c r="E158" s="1">
        <v>663</v>
      </c>
      <c r="F158" s="1">
        <v>647</v>
      </c>
      <c r="G158" s="1">
        <v>16</v>
      </c>
      <c r="I158">
        <f t="shared" si="5"/>
        <v>0</v>
      </c>
      <c r="J158" s="2"/>
      <c r="K158" s="1"/>
    </row>
    <row r="159" spans="1:11" x14ac:dyDescent="0.25">
      <c r="A159">
        <v>17</v>
      </c>
      <c r="B159" t="s">
        <v>134</v>
      </c>
      <c r="C159" s="2" t="s">
        <v>8</v>
      </c>
      <c r="E159" s="1">
        <v>660</v>
      </c>
      <c r="F159" s="1">
        <v>660</v>
      </c>
      <c r="I159">
        <f t="shared" si="5"/>
        <v>0</v>
      </c>
      <c r="J159" s="2"/>
      <c r="K159" s="1"/>
    </row>
    <row r="160" spans="1:11" x14ac:dyDescent="0.25">
      <c r="A160">
        <v>18</v>
      </c>
      <c r="B160" t="s">
        <v>134</v>
      </c>
      <c r="C160" s="2" t="s">
        <v>56</v>
      </c>
      <c r="D160" s="1">
        <v>140</v>
      </c>
      <c r="E160" s="1">
        <v>140</v>
      </c>
      <c r="I160">
        <f t="shared" si="5"/>
        <v>0</v>
      </c>
      <c r="J160" s="2"/>
      <c r="K160" s="1"/>
    </row>
    <row r="161" spans="1:12" x14ac:dyDescent="0.25">
      <c r="A161">
        <v>19</v>
      </c>
      <c r="B161" t="s">
        <v>134</v>
      </c>
      <c r="C161" s="2" t="s">
        <v>6</v>
      </c>
      <c r="D161" s="1">
        <v>17</v>
      </c>
      <c r="E161" s="1">
        <v>686</v>
      </c>
      <c r="F161" s="1">
        <v>669</v>
      </c>
      <c r="G161" s="1">
        <v>17</v>
      </c>
      <c r="I161">
        <f t="shared" si="5"/>
        <v>0</v>
      </c>
      <c r="J161" s="2"/>
      <c r="K161" s="1"/>
    </row>
    <row r="162" spans="1:12" x14ac:dyDescent="0.25">
      <c r="A162">
        <v>20</v>
      </c>
      <c r="B162" t="s">
        <v>134</v>
      </c>
      <c r="C162" s="2" t="s">
        <v>135</v>
      </c>
      <c r="D162" s="1">
        <v>409</v>
      </c>
      <c r="E162" s="1">
        <v>409</v>
      </c>
      <c r="I162">
        <f t="shared" si="5"/>
        <v>0</v>
      </c>
      <c r="J162" s="2"/>
      <c r="K162" s="1"/>
    </row>
    <row r="163" spans="1:12" x14ac:dyDescent="0.25">
      <c r="A163">
        <v>21</v>
      </c>
      <c r="B163" t="s">
        <v>134</v>
      </c>
      <c r="C163" s="2" t="s">
        <v>7</v>
      </c>
      <c r="D163" s="1">
        <v>260</v>
      </c>
      <c r="E163" s="1">
        <v>260</v>
      </c>
      <c r="I163">
        <f t="shared" si="5"/>
        <v>0</v>
      </c>
      <c r="J163" s="2"/>
      <c r="K163" s="1"/>
    </row>
    <row r="164" spans="1:12" x14ac:dyDescent="0.25">
      <c r="C164" s="2"/>
      <c r="J164" s="2"/>
      <c r="K164" s="1"/>
    </row>
    <row r="165" spans="1:12" x14ac:dyDescent="0.25">
      <c r="C165" s="2" t="s">
        <v>112</v>
      </c>
      <c r="D165">
        <v>916</v>
      </c>
      <c r="E165">
        <v>916</v>
      </c>
      <c r="I165" t="s">
        <v>64</v>
      </c>
      <c r="J165" s="2"/>
      <c r="K165" s="1"/>
    </row>
    <row r="166" spans="1:12" x14ac:dyDescent="0.25">
      <c r="C166" s="2" t="s">
        <v>113</v>
      </c>
      <c r="D166">
        <v>916</v>
      </c>
      <c r="E166">
        <v>916</v>
      </c>
      <c r="I166" t="s">
        <v>64</v>
      </c>
      <c r="J166" s="2"/>
      <c r="K166" s="1"/>
    </row>
    <row r="167" spans="1:12" x14ac:dyDescent="0.25">
      <c r="C167" s="2"/>
      <c r="F167" s="4"/>
    </row>
    <row r="168" spans="1:12" x14ac:dyDescent="0.25">
      <c r="D168" t="s">
        <v>9</v>
      </c>
      <c r="E168" t="s">
        <v>62</v>
      </c>
      <c r="F168" t="s">
        <v>63</v>
      </c>
      <c r="G168" t="s">
        <v>10</v>
      </c>
      <c r="H168" t="s">
        <v>67</v>
      </c>
    </row>
    <row r="169" spans="1:12" x14ac:dyDescent="0.25">
      <c r="A169">
        <v>1</v>
      </c>
      <c r="B169" t="s">
        <v>116</v>
      </c>
      <c r="C169" s="2" t="s">
        <v>117</v>
      </c>
      <c r="D169" s="1">
        <v>312</v>
      </c>
      <c r="E169" s="1">
        <v>312</v>
      </c>
      <c r="I169">
        <f>E169-F169+H169-D169</f>
        <v>0</v>
      </c>
      <c r="J169" s="2"/>
      <c r="K169" s="2"/>
      <c r="L169" s="1"/>
    </row>
    <row r="170" spans="1:12" x14ac:dyDescent="0.25">
      <c r="A170">
        <v>2</v>
      </c>
      <c r="B170" t="s">
        <v>116</v>
      </c>
      <c r="C170" s="2" t="s">
        <v>12</v>
      </c>
      <c r="D170" s="1"/>
      <c r="E170" s="1">
        <v>3528</v>
      </c>
      <c r="F170" s="1">
        <v>3528</v>
      </c>
      <c r="G170" s="1"/>
      <c r="I170">
        <f>E170-F170+H170-D170</f>
        <v>0</v>
      </c>
      <c r="J170" s="2"/>
      <c r="K170" s="2"/>
      <c r="L170" s="1"/>
    </row>
    <row r="171" spans="1:12" x14ac:dyDescent="0.25">
      <c r="A171">
        <v>3</v>
      </c>
      <c r="B171" t="s">
        <v>116</v>
      </c>
      <c r="C171" s="2" t="s">
        <v>1</v>
      </c>
      <c r="E171" s="1">
        <v>974</v>
      </c>
      <c r="F171" s="1">
        <v>974</v>
      </c>
      <c r="I171">
        <f>E171-F171+H171-D171</f>
        <v>0</v>
      </c>
      <c r="K171" s="2"/>
      <c r="L171" s="1"/>
    </row>
    <row r="172" spans="1:12" x14ac:dyDescent="0.25">
      <c r="A172">
        <v>4</v>
      </c>
      <c r="B172" t="s">
        <v>116</v>
      </c>
      <c r="C172" s="2" t="s">
        <v>86</v>
      </c>
      <c r="D172" s="1">
        <v>72</v>
      </c>
      <c r="E172" s="1">
        <v>72</v>
      </c>
      <c r="I172">
        <f>E172-F172+H172-D172</f>
        <v>0</v>
      </c>
      <c r="J172" s="2"/>
      <c r="K172" s="2"/>
      <c r="L172" s="1"/>
    </row>
    <row r="173" spans="1:12" x14ac:dyDescent="0.25">
      <c r="A173">
        <v>5</v>
      </c>
      <c r="B173" t="s">
        <v>116</v>
      </c>
      <c r="C173" s="2" t="s">
        <v>5</v>
      </c>
      <c r="D173" s="1">
        <v>4748</v>
      </c>
      <c r="E173" s="1">
        <v>4748</v>
      </c>
      <c r="I173">
        <f>E173-F173+H173-D173</f>
        <v>0</v>
      </c>
      <c r="J173" s="2"/>
      <c r="K173" s="2"/>
      <c r="L173" s="1"/>
    </row>
    <row r="174" spans="1:12" x14ac:dyDescent="0.25">
      <c r="A174">
        <v>6</v>
      </c>
      <c r="B174" t="s">
        <v>116</v>
      </c>
      <c r="C174" s="2" t="s">
        <v>115</v>
      </c>
      <c r="D174" s="1">
        <v>470</v>
      </c>
      <c r="E174" s="1">
        <v>470</v>
      </c>
      <c r="G174" s="1">
        <v>470</v>
      </c>
      <c r="I174">
        <f>E174-F174+H174-D174</f>
        <v>0</v>
      </c>
      <c r="J174" s="2"/>
      <c r="K174" s="2"/>
      <c r="L174" s="1"/>
    </row>
    <row r="175" spans="1:12" x14ac:dyDescent="0.25">
      <c r="A175">
        <v>7</v>
      </c>
      <c r="B175" t="s">
        <v>116</v>
      </c>
      <c r="C175" s="2" t="s">
        <v>85</v>
      </c>
      <c r="D175" s="1">
        <v>5218</v>
      </c>
      <c r="E175" s="1">
        <v>5218</v>
      </c>
      <c r="I175">
        <f>E175-F175+H175-D175</f>
        <v>0</v>
      </c>
      <c r="K175" s="2"/>
      <c r="L175" s="1"/>
    </row>
    <row r="176" spans="1:12" x14ac:dyDescent="0.25">
      <c r="A176">
        <v>8</v>
      </c>
      <c r="B176" t="s">
        <v>116</v>
      </c>
      <c r="C176" s="2" t="s">
        <v>4</v>
      </c>
      <c r="D176">
        <v>5218</v>
      </c>
      <c r="E176">
        <v>5218</v>
      </c>
      <c r="I176">
        <f>E176-F176+H176-D176</f>
        <v>0</v>
      </c>
      <c r="J176" s="2"/>
      <c r="K176" s="2"/>
      <c r="L176" s="1"/>
    </row>
    <row r="177" spans="1:12" x14ac:dyDescent="0.25">
      <c r="A177">
        <v>9</v>
      </c>
      <c r="B177" t="s">
        <v>116</v>
      </c>
      <c r="C177" s="2" t="s">
        <v>24</v>
      </c>
      <c r="D177" s="1">
        <v>812</v>
      </c>
      <c r="E177" s="1">
        <v>4926</v>
      </c>
      <c r="F177" s="1">
        <v>4114</v>
      </c>
      <c r="G177" s="1">
        <v>812</v>
      </c>
      <c r="I177">
        <f>E177-F177+H177-D177</f>
        <v>0</v>
      </c>
      <c r="K177" s="2"/>
      <c r="L177" s="1"/>
    </row>
    <row r="178" spans="1:12" x14ac:dyDescent="0.25">
      <c r="A178">
        <v>10</v>
      </c>
      <c r="B178" t="s">
        <v>116</v>
      </c>
      <c r="C178" s="2" t="s">
        <v>13</v>
      </c>
      <c r="D178" s="1">
        <v>3410</v>
      </c>
      <c r="E178" s="1">
        <v>3838</v>
      </c>
      <c r="F178" s="1">
        <v>428</v>
      </c>
      <c r="G178" s="1">
        <v>3410</v>
      </c>
      <c r="I178">
        <f>E178-F178+H178-D178</f>
        <v>0</v>
      </c>
      <c r="J178" s="2"/>
      <c r="K178" s="2"/>
      <c r="L178" s="1"/>
    </row>
    <row r="179" spans="1:12" x14ac:dyDescent="0.25">
      <c r="A179">
        <v>11</v>
      </c>
      <c r="B179" t="s">
        <v>116</v>
      </c>
      <c r="C179" s="2" t="s">
        <v>14</v>
      </c>
      <c r="D179" s="1">
        <v>401</v>
      </c>
      <c r="E179" s="1">
        <v>890</v>
      </c>
      <c r="F179" s="1">
        <v>489</v>
      </c>
      <c r="G179" s="1">
        <v>401</v>
      </c>
      <c r="I179">
        <f>E179-F179+H179-D179</f>
        <v>0</v>
      </c>
      <c r="K179" s="2"/>
      <c r="L179" s="1"/>
    </row>
    <row r="180" spans="1:12" x14ac:dyDescent="0.25">
      <c r="A180">
        <v>12</v>
      </c>
      <c r="B180" t="s">
        <v>116</v>
      </c>
      <c r="C180" s="2" t="s">
        <v>8</v>
      </c>
      <c r="D180" s="1">
        <v>167</v>
      </c>
      <c r="E180" s="1">
        <v>240</v>
      </c>
      <c r="F180" s="1">
        <v>73</v>
      </c>
      <c r="G180" s="1">
        <v>167</v>
      </c>
      <c r="I180">
        <f>E180-F180+H180-D180</f>
        <v>0</v>
      </c>
      <c r="K180" s="2"/>
      <c r="L180" s="1"/>
    </row>
    <row r="181" spans="1:12" x14ac:dyDescent="0.25">
      <c r="A181">
        <v>13</v>
      </c>
      <c r="B181" t="s">
        <v>116</v>
      </c>
      <c r="C181" s="2" t="s">
        <v>6</v>
      </c>
      <c r="D181" s="1">
        <v>60</v>
      </c>
      <c r="E181" s="1">
        <v>108</v>
      </c>
      <c r="F181" s="1">
        <v>48</v>
      </c>
      <c r="G181" s="1">
        <v>60</v>
      </c>
      <c r="I181">
        <f>E181-F181+H181-D181</f>
        <v>0</v>
      </c>
      <c r="K181" s="2"/>
      <c r="L181" s="1"/>
    </row>
    <row r="182" spans="1:12" x14ac:dyDescent="0.25">
      <c r="A182">
        <v>14</v>
      </c>
      <c r="B182" t="s">
        <v>116</v>
      </c>
      <c r="C182" s="2" t="s">
        <v>56</v>
      </c>
      <c r="D182" s="1">
        <v>122</v>
      </c>
      <c r="E182" s="1">
        <v>122</v>
      </c>
      <c r="I182">
        <f>E182-F182+H182-D182</f>
        <v>0</v>
      </c>
      <c r="K182" s="2"/>
      <c r="L182" s="1"/>
    </row>
    <row r="183" spans="1:12" x14ac:dyDescent="0.25">
      <c r="A183">
        <v>15</v>
      </c>
      <c r="B183" t="s">
        <v>116</v>
      </c>
      <c r="C183" s="2" t="s">
        <v>38</v>
      </c>
      <c r="D183" s="1">
        <v>72</v>
      </c>
      <c r="E183" s="1">
        <v>72</v>
      </c>
      <c r="I183">
        <f>E183-F183+H183-D183</f>
        <v>0</v>
      </c>
      <c r="K183" s="2"/>
      <c r="L183" s="1"/>
    </row>
    <row r="184" spans="1:12" x14ac:dyDescent="0.25">
      <c r="A184">
        <v>16</v>
      </c>
      <c r="B184" t="s">
        <v>116</v>
      </c>
      <c r="C184" s="2" t="s">
        <v>18</v>
      </c>
      <c r="D184" s="1">
        <v>174</v>
      </c>
      <c r="E184" s="1">
        <v>174</v>
      </c>
      <c r="I184">
        <f>E184-F184+H184-D184</f>
        <v>0</v>
      </c>
      <c r="K184" s="2"/>
      <c r="L184" s="1"/>
    </row>
    <row r="185" spans="1:12" x14ac:dyDescent="0.25">
      <c r="A185">
        <v>17</v>
      </c>
      <c r="B185" t="s">
        <v>116</v>
      </c>
      <c r="C185" s="2" t="s">
        <v>19</v>
      </c>
      <c r="D185" s="1">
        <v>584</v>
      </c>
      <c r="E185" s="1">
        <v>584</v>
      </c>
      <c r="I185">
        <f>E185-F185+H185-D185</f>
        <v>0</v>
      </c>
      <c r="K185" s="2"/>
      <c r="L185" s="1"/>
    </row>
    <row r="186" spans="1:12" x14ac:dyDescent="0.25">
      <c r="C186" s="2"/>
      <c r="K186" s="2"/>
      <c r="L186" s="1"/>
    </row>
    <row r="187" spans="1:12" x14ac:dyDescent="0.25">
      <c r="C187" s="2" t="s">
        <v>21</v>
      </c>
      <c r="D187" s="1">
        <v>246</v>
      </c>
      <c r="E187">
        <v>584</v>
      </c>
      <c r="J187" t="s">
        <v>119</v>
      </c>
    </row>
    <row r="188" spans="1:12" x14ac:dyDescent="0.25">
      <c r="C188" s="2" t="s">
        <v>118</v>
      </c>
      <c r="D188">
        <v>5218</v>
      </c>
      <c r="E188">
        <v>5218</v>
      </c>
      <c r="F188">
        <v>5218</v>
      </c>
      <c r="J188" t="s">
        <v>129</v>
      </c>
    </row>
    <row r="189" spans="1:12" x14ac:dyDescent="0.25">
      <c r="C189" s="2" t="s">
        <v>127</v>
      </c>
      <c r="D189">
        <v>5218</v>
      </c>
      <c r="E189">
        <v>5218</v>
      </c>
      <c r="J189" t="s">
        <v>130</v>
      </c>
      <c r="K189" s="4" t="s">
        <v>73</v>
      </c>
    </row>
    <row r="190" spans="1:12" x14ac:dyDescent="0.25">
      <c r="C190" s="2" t="s">
        <v>128</v>
      </c>
      <c r="D190">
        <v>5218</v>
      </c>
      <c r="E190">
        <v>5556</v>
      </c>
      <c r="K190" s="4" t="s">
        <v>73</v>
      </c>
    </row>
    <row r="191" spans="1:12" x14ac:dyDescent="0.25">
      <c r="C191" s="2"/>
    </row>
    <row r="192" spans="1:12" x14ac:dyDescent="0.25">
      <c r="D192" t="s">
        <v>9</v>
      </c>
      <c r="E192" t="s">
        <v>62</v>
      </c>
      <c r="F192" t="s">
        <v>63</v>
      </c>
      <c r="G192" t="s">
        <v>10</v>
      </c>
      <c r="H192" t="s">
        <v>67</v>
      </c>
    </row>
    <row r="193" spans="1:9" x14ac:dyDescent="0.25">
      <c r="A193">
        <v>1</v>
      </c>
      <c r="B193" t="s">
        <v>111</v>
      </c>
      <c r="C193" s="2" t="s">
        <v>47</v>
      </c>
      <c r="D193" s="1">
        <v>4</v>
      </c>
      <c r="E193" s="1">
        <v>40</v>
      </c>
      <c r="F193" s="1">
        <v>36</v>
      </c>
      <c r="G193" s="1">
        <v>4</v>
      </c>
      <c r="I193">
        <f>E193-F193+H193-D193</f>
        <v>0</v>
      </c>
    </row>
    <row r="194" spans="1:9" x14ac:dyDescent="0.25">
      <c r="A194">
        <v>2</v>
      </c>
      <c r="B194" t="s">
        <v>111</v>
      </c>
      <c r="C194" s="2" t="s">
        <v>50</v>
      </c>
      <c r="D194" s="1">
        <v>45</v>
      </c>
      <c r="E194" s="1">
        <v>44</v>
      </c>
      <c r="F194" s="1"/>
      <c r="H194" s="1">
        <v>1</v>
      </c>
      <c r="I194">
        <f>E194-F194+H194-D194</f>
        <v>0</v>
      </c>
    </row>
    <row r="195" spans="1:9" x14ac:dyDescent="0.25">
      <c r="A195">
        <v>3</v>
      </c>
      <c r="B195" t="s">
        <v>111</v>
      </c>
      <c r="C195" s="2" t="s">
        <v>85</v>
      </c>
      <c r="D195" s="1">
        <v>45</v>
      </c>
      <c r="E195" s="1">
        <v>44</v>
      </c>
      <c r="H195" s="1">
        <v>1</v>
      </c>
      <c r="I195">
        <f>E195-F195+H195-D195</f>
        <v>0</v>
      </c>
    </row>
    <row r="196" spans="1:9" x14ac:dyDescent="0.25">
      <c r="A196">
        <v>4</v>
      </c>
      <c r="B196" t="s">
        <v>111</v>
      </c>
      <c r="C196" s="2" t="s">
        <v>0</v>
      </c>
      <c r="D196" s="1">
        <v>23</v>
      </c>
      <c r="E196" s="1">
        <v>73</v>
      </c>
      <c r="F196" s="1">
        <v>50</v>
      </c>
      <c r="G196" s="1">
        <v>23</v>
      </c>
      <c r="I196">
        <f>E196-F196+H196-D196</f>
        <v>0</v>
      </c>
    </row>
    <row r="197" spans="1:9" x14ac:dyDescent="0.25">
      <c r="A197">
        <v>5</v>
      </c>
      <c r="B197" t="s">
        <v>111</v>
      </c>
      <c r="C197" s="2" t="s">
        <v>5</v>
      </c>
      <c r="D197" s="1">
        <v>1010</v>
      </c>
      <c r="E197" s="1">
        <v>1005</v>
      </c>
      <c r="H197" s="1">
        <v>5</v>
      </c>
      <c r="I197">
        <f>E197-F197+H197-D197</f>
        <v>0</v>
      </c>
    </row>
    <row r="198" spans="1:9" x14ac:dyDescent="0.25">
      <c r="A198">
        <v>6</v>
      </c>
      <c r="B198" t="s">
        <v>111</v>
      </c>
      <c r="C198" s="2" t="s">
        <v>4</v>
      </c>
      <c r="D198" s="1">
        <v>1010</v>
      </c>
      <c r="E198" s="1">
        <v>1005</v>
      </c>
      <c r="H198" s="1">
        <v>5</v>
      </c>
      <c r="I198">
        <f>E198-F198+H198-D198</f>
        <v>0</v>
      </c>
    </row>
    <row r="199" spans="1:9" x14ac:dyDescent="0.25">
      <c r="A199">
        <v>7</v>
      </c>
      <c r="B199" t="s">
        <v>111</v>
      </c>
      <c r="C199" s="2" t="s">
        <v>24</v>
      </c>
      <c r="D199" s="1">
        <v>553</v>
      </c>
      <c r="E199" s="1">
        <v>949</v>
      </c>
      <c r="F199" s="1">
        <v>401</v>
      </c>
      <c r="G199" s="1">
        <v>553</v>
      </c>
      <c r="H199" s="1">
        <v>5</v>
      </c>
      <c r="I199">
        <f>E199-F199+H199-D199</f>
        <v>0</v>
      </c>
    </row>
    <row r="200" spans="1:9" x14ac:dyDescent="0.25">
      <c r="A200">
        <v>8</v>
      </c>
      <c r="B200" t="s">
        <v>111</v>
      </c>
      <c r="C200" s="2" t="s">
        <v>8</v>
      </c>
      <c r="D200" s="1">
        <v>10</v>
      </c>
      <c r="E200" s="1">
        <v>91</v>
      </c>
      <c r="F200" s="1">
        <v>81</v>
      </c>
      <c r="G200" s="1">
        <v>10</v>
      </c>
      <c r="H200" s="1"/>
      <c r="I200">
        <f>E200-F200+H200-D200</f>
        <v>0</v>
      </c>
    </row>
    <row r="201" spans="1:9" x14ac:dyDescent="0.25">
      <c r="A201">
        <v>9</v>
      </c>
      <c r="B201" t="s">
        <v>111</v>
      </c>
      <c r="C201" s="2" t="s">
        <v>6</v>
      </c>
      <c r="D201" s="1">
        <v>3</v>
      </c>
      <c r="E201" s="1">
        <v>256</v>
      </c>
      <c r="F201" s="1">
        <v>253</v>
      </c>
      <c r="G201" s="1">
        <v>3</v>
      </c>
      <c r="H201" s="1"/>
      <c r="I201">
        <f>E201-F201+H201-D201</f>
        <v>0</v>
      </c>
    </row>
    <row r="202" spans="1:9" x14ac:dyDescent="0.25">
      <c r="A202">
        <v>10</v>
      </c>
      <c r="B202" t="s">
        <v>111</v>
      </c>
      <c r="C202" s="2" t="s">
        <v>56</v>
      </c>
      <c r="D202" s="1">
        <v>191</v>
      </c>
      <c r="E202" s="1">
        <v>191</v>
      </c>
      <c r="H202" s="1"/>
      <c r="I202">
        <f>E202-F202+H202-D202</f>
        <v>0</v>
      </c>
    </row>
    <row r="203" spans="1:9" x14ac:dyDescent="0.25">
      <c r="A203">
        <v>11</v>
      </c>
      <c r="B203" t="s">
        <v>111</v>
      </c>
      <c r="C203" s="2" t="s">
        <v>18</v>
      </c>
      <c r="D203" s="1">
        <v>253</v>
      </c>
      <c r="E203" s="1">
        <v>253</v>
      </c>
      <c r="I203">
        <f>E203-F203+H203-D203</f>
        <v>0</v>
      </c>
    </row>
    <row r="204" spans="1:9" x14ac:dyDescent="0.25">
      <c r="A204">
        <v>12</v>
      </c>
      <c r="B204" t="s">
        <v>111</v>
      </c>
      <c r="C204" s="2" t="s">
        <v>19</v>
      </c>
      <c r="D204" s="1">
        <v>253</v>
      </c>
      <c r="E204" s="1">
        <v>253</v>
      </c>
      <c r="I204">
        <f>E204-F204+H204-D204</f>
        <v>0</v>
      </c>
    </row>
    <row r="205" spans="1:9" x14ac:dyDescent="0.25">
      <c r="C205" s="2"/>
    </row>
    <row r="206" spans="1:9" x14ac:dyDescent="0.25">
      <c r="C206" s="2" t="s">
        <v>112</v>
      </c>
      <c r="D206">
        <v>1010</v>
      </c>
      <c r="E206">
        <v>1010</v>
      </c>
      <c r="I206" t="s">
        <v>64</v>
      </c>
    </row>
    <row r="207" spans="1:9" x14ac:dyDescent="0.25">
      <c r="C207" s="2" t="s">
        <v>113</v>
      </c>
      <c r="D207" s="1">
        <v>1010</v>
      </c>
      <c r="E207" s="1">
        <v>1010</v>
      </c>
      <c r="I207" t="s">
        <v>64</v>
      </c>
    </row>
    <row r="208" spans="1:9" x14ac:dyDescent="0.25">
      <c r="C208" s="2" t="s">
        <v>114</v>
      </c>
      <c r="D208" s="1">
        <v>45</v>
      </c>
      <c r="E208">
        <v>45</v>
      </c>
      <c r="I208" t="s">
        <v>64</v>
      </c>
    </row>
    <row r="209" spans="1:11" x14ac:dyDescent="0.25">
      <c r="C209" s="2"/>
      <c r="D209" s="1"/>
    </row>
    <row r="210" spans="1:11" x14ac:dyDescent="0.25">
      <c r="D210" t="s">
        <v>9</v>
      </c>
      <c r="E210" t="s">
        <v>62</v>
      </c>
      <c r="F210" t="s">
        <v>63</v>
      </c>
      <c r="G210" t="s">
        <v>10</v>
      </c>
      <c r="H210" t="s">
        <v>67</v>
      </c>
    </row>
    <row r="211" spans="1:11" x14ac:dyDescent="0.25">
      <c r="A211">
        <v>0</v>
      </c>
      <c r="B211" t="s">
        <v>84</v>
      </c>
      <c r="C211" s="2" t="s">
        <v>86</v>
      </c>
      <c r="D211" s="1">
        <v>18</v>
      </c>
      <c r="E211" s="1">
        <v>18</v>
      </c>
      <c r="I211">
        <f t="shared" ref="I211:I222" si="6">E211-F211+H211-D211</f>
        <v>0</v>
      </c>
    </row>
    <row r="212" spans="1:11" x14ac:dyDescent="0.25">
      <c r="A212">
        <v>1</v>
      </c>
      <c r="B212" t="s">
        <v>84</v>
      </c>
      <c r="C212" s="2" t="s">
        <v>0</v>
      </c>
      <c r="E212" s="1">
        <v>834</v>
      </c>
      <c r="F212" s="1">
        <v>834</v>
      </c>
      <c r="I212">
        <f t="shared" si="6"/>
        <v>0</v>
      </c>
    </row>
    <row r="213" spans="1:11" x14ac:dyDescent="0.25">
      <c r="A213">
        <v>2</v>
      </c>
      <c r="B213" t="s">
        <v>84</v>
      </c>
      <c r="C213" s="2" t="s">
        <v>5</v>
      </c>
      <c r="D213" s="1">
        <v>3756</v>
      </c>
      <c r="E213" s="1">
        <v>3756</v>
      </c>
      <c r="I213">
        <f t="shared" si="6"/>
        <v>0</v>
      </c>
    </row>
    <row r="214" spans="1:11" x14ac:dyDescent="0.25">
      <c r="A214">
        <v>3</v>
      </c>
      <c r="B214" t="s">
        <v>84</v>
      </c>
      <c r="C214" s="2" t="s">
        <v>4</v>
      </c>
      <c r="D214" s="1">
        <v>3756</v>
      </c>
      <c r="E214" s="1">
        <v>3756</v>
      </c>
      <c r="I214">
        <f t="shared" si="6"/>
        <v>0</v>
      </c>
    </row>
    <row r="215" spans="1:11" x14ac:dyDescent="0.25">
      <c r="A215">
        <v>4</v>
      </c>
      <c r="B215" t="s">
        <v>84</v>
      </c>
      <c r="C215" s="2" t="s">
        <v>85</v>
      </c>
      <c r="D215" s="1">
        <v>3756</v>
      </c>
      <c r="E215" s="1">
        <v>3756</v>
      </c>
      <c r="I215">
        <f t="shared" si="6"/>
        <v>0</v>
      </c>
    </row>
    <row r="216" spans="1:11" x14ac:dyDescent="0.25">
      <c r="A216">
        <v>5</v>
      </c>
      <c r="B216" t="s">
        <v>84</v>
      </c>
      <c r="C216" s="2" t="s">
        <v>24</v>
      </c>
      <c r="D216" s="1">
        <v>8</v>
      </c>
      <c r="E216" s="1">
        <v>1424</v>
      </c>
      <c r="F216" s="1">
        <v>1416</v>
      </c>
      <c r="G216" s="1">
        <v>6</v>
      </c>
      <c r="I216">
        <f t="shared" si="6"/>
        <v>0</v>
      </c>
    </row>
    <row r="217" spans="1:11" x14ac:dyDescent="0.25">
      <c r="A217">
        <v>6</v>
      </c>
      <c r="B217" t="s">
        <v>84</v>
      </c>
      <c r="C217" s="2" t="s">
        <v>56</v>
      </c>
      <c r="D217" s="1">
        <v>32</v>
      </c>
      <c r="E217" s="1">
        <v>32</v>
      </c>
      <c r="I217">
        <f t="shared" si="6"/>
        <v>0</v>
      </c>
    </row>
    <row r="218" spans="1:11" x14ac:dyDescent="0.25">
      <c r="A218">
        <v>7</v>
      </c>
      <c r="B218" t="s">
        <v>84</v>
      </c>
      <c r="C218" s="2" t="s">
        <v>13</v>
      </c>
      <c r="D218" s="1">
        <v>2970</v>
      </c>
      <c r="E218" s="1">
        <v>3644</v>
      </c>
      <c r="F218" s="1">
        <v>814</v>
      </c>
      <c r="G218" s="1">
        <v>2539</v>
      </c>
      <c r="H218" s="1">
        <v>140</v>
      </c>
      <c r="I218">
        <f t="shared" si="6"/>
        <v>0</v>
      </c>
      <c r="J218" t="s">
        <v>110</v>
      </c>
      <c r="K218" s="4" t="s">
        <v>73</v>
      </c>
    </row>
    <row r="219" spans="1:11" x14ac:dyDescent="0.25">
      <c r="A219">
        <v>8</v>
      </c>
      <c r="B219" t="s">
        <v>84</v>
      </c>
      <c r="C219" s="2" t="s">
        <v>6</v>
      </c>
      <c r="D219" s="1">
        <v>393</v>
      </c>
      <c r="E219" s="1">
        <v>822</v>
      </c>
      <c r="F219" s="1">
        <v>429</v>
      </c>
      <c r="I219">
        <f t="shared" si="6"/>
        <v>0</v>
      </c>
    </row>
    <row r="220" spans="1:11" x14ac:dyDescent="0.25">
      <c r="A220">
        <v>9</v>
      </c>
      <c r="B220" t="s">
        <v>84</v>
      </c>
      <c r="C220" s="2" t="s">
        <v>18</v>
      </c>
      <c r="D220" s="1">
        <v>201</v>
      </c>
      <c r="E220" s="1">
        <v>201</v>
      </c>
      <c r="I220">
        <f t="shared" si="6"/>
        <v>0</v>
      </c>
    </row>
    <row r="221" spans="1:11" x14ac:dyDescent="0.25">
      <c r="A221">
        <v>10</v>
      </c>
      <c r="B221" t="s">
        <v>84</v>
      </c>
      <c r="C221" s="2" t="s">
        <v>38</v>
      </c>
      <c r="D221" s="1">
        <v>292</v>
      </c>
      <c r="E221" s="1">
        <v>292</v>
      </c>
      <c r="I221">
        <f t="shared" si="6"/>
        <v>0</v>
      </c>
    </row>
    <row r="222" spans="1:11" x14ac:dyDescent="0.25">
      <c r="A222">
        <v>11</v>
      </c>
      <c r="B222" t="s">
        <v>84</v>
      </c>
      <c r="C222" s="2" t="s">
        <v>19</v>
      </c>
      <c r="D222" s="1">
        <v>940</v>
      </c>
      <c r="E222" s="1">
        <v>940</v>
      </c>
      <c r="I222">
        <f t="shared" si="6"/>
        <v>0</v>
      </c>
    </row>
    <row r="224" spans="1:11" x14ac:dyDescent="0.25">
      <c r="C224" s="2" t="s">
        <v>87</v>
      </c>
      <c r="D224" s="1">
        <v>3756</v>
      </c>
      <c r="E224" s="1">
        <v>3756</v>
      </c>
      <c r="I224" t="s">
        <v>64</v>
      </c>
    </row>
    <row r="225" spans="3:12" x14ac:dyDescent="0.25">
      <c r="C225" s="2" t="s">
        <v>88</v>
      </c>
      <c r="D225" s="1">
        <v>940</v>
      </c>
      <c r="E225" s="1">
        <v>493</v>
      </c>
      <c r="J225" t="s">
        <v>89</v>
      </c>
      <c r="L225" s="4" t="s">
        <v>73</v>
      </c>
    </row>
    <row r="226" spans="3:12" x14ac:dyDescent="0.25">
      <c r="C226" s="2" t="s">
        <v>90</v>
      </c>
      <c r="D226" s="1">
        <v>3756</v>
      </c>
      <c r="E226" s="1">
        <v>3896</v>
      </c>
      <c r="J226" t="s">
        <v>106</v>
      </c>
      <c r="K226" s="4" t="s">
        <v>73</v>
      </c>
    </row>
    <row r="228" spans="3:12" x14ac:dyDescent="0.25">
      <c r="C228" s="2" t="s">
        <v>102</v>
      </c>
      <c r="D228" t="s">
        <v>103</v>
      </c>
      <c r="E228" t="s">
        <v>104</v>
      </c>
      <c r="F228" t="s">
        <v>105</v>
      </c>
    </row>
    <row r="229" spans="3:12" x14ac:dyDescent="0.25">
      <c r="C229" s="2" t="s">
        <v>91</v>
      </c>
      <c r="D229" s="1">
        <v>186</v>
      </c>
      <c r="E229" s="1">
        <v>236</v>
      </c>
      <c r="F229">
        <f t="shared" ref="F229:F239" si="7">D229-E229</f>
        <v>-50</v>
      </c>
      <c r="I229" s="4"/>
      <c r="J229" s="4"/>
      <c r="K229"/>
      <c r="L229"/>
    </row>
    <row r="230" spans="3:12" x14ac:dyDescent="0.25">
      <c r="C230" s="2" t="s">
        <v>92</v>
      </c>
      <c r="D230" s="1">
        <v>136</v>
      </c>
      <c r="E230" s="1">
        <v>168</v>
      </c>
      <c r="F230">
        <f t="shared" si="7"/>
        <v>-32</v>
      </c>
      <c r="I230" s="4"/>
      <c r="J230" s="4"/>
      <c r="K230"/>
      <c r="L230"/>
    </row>
    <row r="231" spans="3:12" x14ac:dyDescent="0.25">
      <c r="C231" s="2" t="s">
        <v>93</v>
      </c>
      <c r="D231" s="1">
        <v>238</v>
      </c>
      <c r="E231" s="1">
        <v>264</v>
      </c>
      <c r="F231">
        <f t="shared" si="7"/>
        <v>-26</v>
      </c>
      <c r="I231" s="4"/>
      <c r="J231" s="4"/>
      <c r="K231"/>
      <c r="L231"/>
    </row>
    <row r="232" spans="3:12" x14ac:dyDescent="0.25">
      <c r="C232" s="2" t="s">
        <v>94</v>
      </c>
      <c r="D232" s="6">
        <v>106</v>
      </c>
      <c r="E232" s="1">
        <v>116</v>
      </c>
      <c r="F232">
        <f t="shared" si="7"/>
        <v>-10</v>
      </c>
      <c r="H232">
        <f>E232/2</f>
        <v>58</v>
      </c>
      <c r="I232" s="4"/>
      <c r="J232" s="4"/>
      <c r="K232"/>
      <c r="L232"/>
    </row>
    <row r="233" spans="3:12" x14ac:dyDescent="0.25">
      <c r="C233" s="2" t="s">
        <v>95</v>
      </c>
      <c r="D233" s="1">
        <v>40</v>
      </c>
      <c r="E233" s="1">
        <v>46</v>
      </c>
      <c r="F233">
        <f t="shared" si="7"/>
        <v>-6</v>
      </c>
      <c r="I233" s="4"/>
      <c r="J233" s="4"/>
      <c r="K233"/>
      <c r="L233"/>
    </row>
    <row r="234" spans="3:12" x14ac:dyDescent="0.25">
      <c r="C234" s="2" t="s">
        <v>96</v>
      </c>
      <c r="D234" s="1">
        <v>296</v>
      </c>
      <c r="E234" s="1">
        <v>300</v>
      </c>
      <c r="F234">
        <f t="shared" si="7"/>
        <v>-4</v>
      </c>
      <c r="I234" s="4"/>
      <c r="J234" s="4"/>
      <c r="K234"/>
      <c r="L234"/>
    </row>
    <row r="235" spans="3:12" x14ac:dyDescent="0.25">
      <c r="C235" s="2" t="s">
        <v>97</v>
      </c>
      <c r="D235" s="1">
        <v>166</v>
      </c>
      <c r="E235" s="1">
        <v>170</v>
      </c>
      <c r="F235">
        <f t="shared" si="7"/>
        <v>-4</v>
      </c>
      <c r="I235" s="4"/>
      <c r="J235" s="4"/>
      <c r="K235"/>
      <c r="L235"/>
    </row>
    <row r="236" spans="3:12" x14ac:dyDescent="0.25">
      <c r="C236" s="2" t="s">
        <v>98</v>
      </c>
      <c r="D236" s="1">
        <v>94</v>
      </c>
      <c r="E236" s="1">
        <v>96</v>
      </c>
      <c r="F236">
        <f t="shared" si="7"/>
        <v>-2</v>
      </c>
      <c r="I236" s="4"/>
      <c r="J236" s="4"/>
      <c r="K236"/>
      <c r="L236"/>
    </row>
    <row r="237" spans="3:12" x14ac:dyDescent="0.25">
      <c r="C237" s="2" t="s">
        <v>99</v>
      </c>
      <c r="D237" s="1">
        <v>186</v>
      </c>
      <c r="E237" s="1">
        <v>188</v>
      </c>
      <c r="F237">
        <f t="shared" si="7"/>
        <v>-2</v>
      </c>
      <c r="I237" s="4"/>
      <c r="J237" s="4"/>
      <c r="K237"/>
      <c r="L237"/>
    </row>
    <row r="238" spans="3:12" x14ac:dyDescent="0.25">
      <c r="C238" s="2" t="s">
        <v>100</v>
      </c>
      <c r="D238" s="1">
        <v>30</v>
      </c>
      <c r="E238" s="1">
        <v>32</v>
      </c>
      <c r="F238">
        <f t="shared" si="7"/>
        <v>-2</v>
      </c>
      <c r="I238" s="4"/>
      <c r="J238" s="4"/>
      <c r="K238"/>
      <c r="L238"/>
    </row>
    <row r="239" spans="3:12" x14ac:dyDescent="0.25">
      <c r="C239" s="2" t="s">
        <v>101</v>
      </c>
      <c r="D239" s="1">
        <v>86</v>
      </c>
      <c r="E239" s="1">
        <v>88</v>
      </c>
      <c r="F239">
        <f t="shared" si="7"/>
        <v>-2</v>
      </c>
      <c r="I239" s="4"/>
      <c r="J239" s="4"/>
      <c r="K239"/>
      <c r="L239"/>
    </row>
    <row r="241" spans="1:11" x14ac:dyDescent="0.25">
      <c r="D241" t="s">
        <v>9</v>
      </c>
      <c r="E241" t="s">
        <v>62</v>
      </c>
      <c r="F241" t="s">
        <v>63</v>
      </c>
      <c r="G241" t="s">
        <v>10</v>
      </c>
      <c r="H241" t="s">
        <v>67</v>
      </c>
      <c r="J241" s="2"/>
      <c r="K241" s="1"/>
    </row>
    <row r="242" spans="1:11" x14ac:dyDescent="0.25">
      <c r="A242">
        <v>1</v>
      </c>
      <c r="B242" t="s">
        <v>142</v>
      </c>
      <c r="C242" s="2" t="s">
        <v>49</v>
      </c>
      <c r="D242" s="1">
        <v>3862</v>
      </c>
      <c r="E242" s="1">
        <v>204414</v>
      </c>
      <c r="F242" s="1">
        <v>200552</v>
      </c>
      <c r="G242" s="1">
        <v>2676</v>
      </c>
      <c r="I242">
        <f>E242-F242+H242-D242</f>
        <v>0</v>
      </c>
      <c r="J242" s="2"/>
      <c r="K242" s="1"/>
    </row>
    <row r="243" spans="1:11" x14ac:dyDescent="0.25">
      <c r="A243">
        <v>2</v>
      </c>
      <c r="B243" t="s">
        <v>142</v>
      </c>
      <c r="C243" s="2" t="s">
        <v>143</v>
      </c>
      <c r="D243" s="1">
        <v>2902</v>
      </c>
      <c r="E243" s="1">
        <v>200552</v>
      </c>
      <c r="F243" s="1">
        <v>197650</v>
      </c>
      <c r="G243" s="1">
        <v>2902</v>
      </c>
      <c r="I243">
        <f>E243-F243+H243-D243</f>
        <v>0</v>
      </c>
      <c r="J243" s="2"/>
      <c r="K243" s="1"/>
    </row>
    <row r="244" spans="1:11" x14ac:dyDescent="0.25">
      <c r="A244">
        <v>3</v>
      </c>
      <c r="B244" t="s">
        <v>142</v>
      </c>
      <c r="C244" s="2" t="s">
        <v>47</v>
      </c>
      <c r="D244" s="1">
        <v>80024</v>
      </c>
      <c r="E244" s="1">
        <v>193788</v>
      </c>
      <c r="F244" s="1">
        <v>113764</v>
      </c>
      <c r="G244" s="1">
        <v>80024</v>
      </c>
      <c r="I244">
        <f>E244-F244+H244-D244</f>
        <v>0</v>
      </c>
      <c r="J244" s="2"/>
      <c r="K244" s="1"/>
    </row>
    <row r="245" spans="1:11" x14ac:dyDescent="0.25">
      <c r="A245">
        <v>4</v>
      </c>
      <c r="B245" t="s">
        <v>142</v>
      </c>
      <c r="C245" s="2" t="s">
        <v>145</v>
      </c>
      <c r="D245" s="1">
        <v>190594</v>
      </c>
      <c r="E245" s="1">
        <v>190594</v>
      </c>
      <c r="I245">
        <f>E245-F245+H245-D245</f>
        <v>0</v>
      </c>
      <c r="J245" s="2"/>
      <c r="K245" s="1"/>
    </row>
    <row r="246" spans="1:11" x14ac:dyDescent="0.25">
      <c r="A246">
        <v>5</v>
      </c>
      <c r="B246" t="s">
        <v>142</v>
      </c>
      <c r="C246" s="2" t="s">
        <v>144</v>
      </c>
      <c r="D246" s="1">
        <v>85694</v>
      </c>
      <c r="E246" s="1">
        <v>102630</v>
      </c>
      <c r="F246" s="1">
        <v>16936</v>
      </c>
      <c r="G246" s="1">
        <v>85694</v>
      </c>
      <c r="I246">
        <f>E246-F246+H246-D246</f>
        <v>0</v>
      </c>
      <c r="J246" s="2"/>
      <c r="K246" s="1"/>
    </row>
    <row r="247" spans="1:11" x14ac:dyDescent="0.25">
      <c r="A247">
        <v>6</v>
      </c>
      <c r="B247" t="s">
        <v>142</v>
      </c>
      <c r="C247" s="2" t="s">
        <v>5</v>
      </c>
      <c r="D247" s="1">
        <v>31930</v>
      </c>
      <c r="E247" s="1">
        <v>31930</v>
      </c>
      <c r="I247">
        <f>E247-F247+H247-D247</f>
        <v>0</v>
      </c>
      <c r="J247" s="2"/>
      <c r="K247" s="1"/>
    </row>
    <row r="248" spans="1:11" x14ac:dyDescent="0.25">
      <c r="A248">
        <v>7</v>
      </c>
      <c r="B248" t="s">
        <v>142</v>
      </c>
      <c r="C248" s="2" t="s">
        <v>24</v>
      </c>
      <c r="D248" s="1">
        <v>31726</v>
      </c>
      <c r="E248" s="1">
        <v>31728</v>
      </c>
      <c r="F248" s="1">
        <v>2</v>
      </c>
      <c r="G248" s="1">
        <v>31726</v>
      </c>
      <c r="I248">
        <f>E248-F248+H248-D248</f>
        <v>0</v>
      </c>
      <c r="J248" s="2"/>
      <c r="K248" s="1"/>
    </row>
    <row r="249" spans="1:11" x14ac:dyDescent="0.25">
      <c r="A249">
        <v>8</v>
      </c>
      <c r="B249" t="s">
        <v>142</v>
      </c>
      <c r="C249" s="2" t="s">
        <v>13</v>
      </c>
      <c r="D249" s="1">
        <v>12</v>
      </c>
      <c r="E249" s="1">
        <v>206</v>
      </c>
      <c r="F249" s="1">
        <v>194</v>
      </c>
      <c r="G249" s="1">
        <v>12</v>
      </c>
      <c r="I249">
        <f>E249-F249+H249-D249</f>
        <v>0</v>
      </c>
      <c r="J249" s="2"/>
      <c r="K249" s="1"/>
    </row>
    <row r="250" spans="1:11" x14ac:dyDescent="0.25">
      <c r="A250">
        <v>9</v>
      </c>
      <c r="B250" t="s">
        <v>142</v>
      </c>
      <c r="C250" s="2" t="s">
        <v>14</v>
      </c>
      <c r="D250" s="1"/>
      <c r="E250" s="1">
        <v>174</v>
      </c>
      <c r="F250" s="1">
        <v>174</v>
      </c>
      <c r="I250">
        <f>E250-F250+H250-D250</f>
        <v>0</v>
      </c>
      <c r="J250" s="2"/>
      <c r="K250" s="1"/>
    </row>
    <row r="251" spans="1:11" x14ac:dyDescent="0.25">
      <c r="A251">
        <v>10</v>
      </c>
      <c r="B251" t="s">
        <v>142</v>
      </c>
      <c r="C251" s="2" t="s">
        <v>8</v>
      </c>
      <c r="D251" s="1"/>
      <c r="E251" s="1">
        <v>188</v>
      </c>
      <c r="F251" s="1">
        <v>188</v>
      </c>
      <c r="I251">
        <f>E251-F251+H251-D251</f>
        <v>0</v>
      </c>
      <c r="J251" s="2"/>
      <c r="K251" s="1"/>
    </row>
    <row r="252" spans="1:11" x14ac:dyDescent="0.25">
      <c r="A252">
        <v>11</v>
      </c>
      <c r="B252" t="s">
        <v>142</v>
      </c>
      <c r="C252" s="2" t="s">
        <v>6</v>
      </c>
      <c r="D252" s="1">
        <v>20</v>
      </c>
      <c r="E252" s="1">
        <v>168</v>
      </c>
      <c r="F252" s="1">
        <v>148</v>
      </c>
      <c r="G252" s="1">
        <v>6</v>
      </c>
      <c r="I252">
        <f>E252-F252+H252-D252</f>
        <v>0</v>
      </c>
      <c r="J252" s="2"/>
      <c r="K252" s="1"/>
    </row>
    <row r="253" spans="1:11" x14ac:dyDescent="0.25">
      <c r="A253">
        <v>12</v>
      </c>
      <c r="B253" t="s">
        <v>142</v>
      </c>
      <c r="C253" s="2" t="s">
        <v>56</v>
      </c>
      <c r="D253" s="1">
        <v>26</v>
      </c>
      <c r="E253" s="1">
        <v>26</v>
      </c>
      <c r="I253">
        <f>E253-F253+H253-D253</f>
        <v>0</v>
      </c>
      <c r="J253" s="2"/>
      <c r="K253" s="1"/>
    </row>
    <row r="254" spans="1:11" x14ac:dyDescent="0.25">
      <c r="A254">
        <v>13</v>
      </c>
      <c r="B254" t="s">
        <v>142</v>
      </c>
      <c r="C254" s="2" t="s">
        <v>19</v>
      </c>
      <c r="D254" s="1">
        <v>380</v>
      </c>
      <c r="E254" s="1">
        <v>148</v>
      </c>
      <c r="H254" s="1">
        <v>232</v>
      </c>
      <c r="I254">
        <f>E254-F254+H254-D254</f>
        <v>0</v>
      </c>
      <c r="J254" s="2"/>
      <c r="K254" s="1"/>
    </row>
    <row r="255" spans="1:11" x14ac:dyDescent="0.25">
      <c r="A255">
        <v>14</v>
      </c>
      <c r="B255" t="s">
        <v>142</v>
      </c>
      <c r="C255" s="2" t="s">
        <v>141</v>
      </c>
      <c r="D255" s="1">
        <v>148</v>
      </c>
      <c r="E255" s="1">
        <v>148</v>
      </c>
      <c r="F255">
        <v>98</v>
      </c>
      <c r="H255" s="1">
        <v>98</v>
      </c>
      <c r="I255">
        <f>E255-F255+H255-D255</f>
        <v>0</v>
      </c>
      <c r="J255" s="2"/>
      <c r="K255" s="1"/>
    </row>
    <row r="256" spans="1:11" x14ac:dyDescent="0.25">
      <c r="A256">
        <v>15</v>
      </c>
      <c r="B256" t="s">
        <v>142</v>
      </c>
      <c r="C256" s="2" t="s">
        <v>38</v>
      </c>
      <c r="D256" s="1">
        <v>130</v>
      </c>
      <c r="H256" s="1">
        <v>130</v>
      </c>
      <c r="I256">
        <f>E256-F256+H256-D256</f>
        <v>0</v>
      </c>
      <c r="J256" s="2"/>
      <c r="K256" s="1"/>
    </row>
    <row r="257" spans="1:10" x14ac:dyDescent="0.25">
      <c r="A257">
        <v>16</v>
      </c>
      <c r="B257" t="s">
        <v>142</v>
      </c>
      <c r="C257" s="2" t="s">
        <v>18</v>
      </c>
      <c r="D257" s="1">
        <v>98</v>
      </c>
      <c r="E257" s="1">
        <v>98</v>
      </c>
      <c r="F257" s="1"/>
      <c r="I257">
        <f>E257-F257+H257-D257</f>
        <v>0</v>
      </c>
      <c r="J257" s="2"/>
    </row>
    <row r="258" spans="1:10" x14ac:dyDescent="0.25">
      <c r="C258" s="2"/>
    </row>
    <row r="259" spans="1:10" x14ac:dyDescent="0.25">
      <c r="C259" s="2" t="s">
        <v>147</v>
      </c>
      <c r="D259">
        <v>376</v>
      </c>
      <c r="E259">
        <v>380</v>
      </c>
      <c r="I259" s="7" t="s">
        <v>159</v>
      </c>
    </row>
    <row r="260" spans="1:10" x14ac:dyDescent="0.25">
      <c r="C260" s="2" t="s">
        <v>146</v>
      </c>
      <c r="D260" s="1">
        <v>31930</v>
      </c>
      <c r="E260">
        <v>32157</v>
      </c>
      <c r="I260" s="7" t="s">
        <v>160</v>
      </c>
    </row>
    <row r="261" spans="1:10" x14ac:dyDescent="0.25">
      <c r="C261" s="2"/>
    </row>
    <row r="262" spans="1:10" x14ac:dyDescent="0.25">
      <c r="D262" t="s">
        <v>9</v>
      </c>
      <c r="E262" t="s">
        <v>62</v>
      </c>
      <c r="F262" t="s">
        <v>63</v>
      </c>
      <c r="G262" t="s">
        <v>10</v>
      </c>
      <c r="H262" t="s">
        <v>67</v>
      </c>
    </row>
    <row r="263" spans="1:10" x14ac:dyDescent="0.25">
      <c r="A263">
        <v>1</v>
      </c>
      <c r="B263" t="s">
        <v>148</v>
      </c>
      <c r="C263" s="2" t="s">
        <v>12</v>
      </c>
      <c r="D263" s="1">
        <v>140</v>
      </c>
      <c r="E263" s="1">
        <v>319</v>
      </c>
      <c r="F263" s="1">
        <v>194</v>
      </c>
      <c r="G263" s="1">
        <v>132</v>
      </c>
      <c r="H263" s="1">
        <v>13</v>
      </c>
      <c r="I263">
        <f>E263-F263+H263-D263</f>
        <v>-2</v>
      </c>
      <c r="J263" t="s">
        <v>150</v>
      </c>
    </row>
    <row r="264" spans="1:10" x14ac:dyDescent="0.25">
      <c r="A264">
        <v>2</v>
      </c>
      <c r="B264" t="s">
        <v>148</v>
      </c>
      <c r="C264" s="2" t="s">
        <v>0</v>
      </c>
      <c r="D264" s="1">
        <v>8</v>
      </c>
      <c r="E264">
        <v>16</v>
      </c>
      <c r="F264">
        <v>8</v>
      </c>
      <c r="G264">
        <v>6</v>
      </c>
      <c r="I264">
        <f>E264-F264+H264-D264</f>
        <v>0</v>
      </c>
    </row>
    <row r="265" spans="1:10" x14ac:dyDescent="0.25">
      <c r="A265">
        <v>3</v>
      </c>
      <c r="B265" t="s">
        <v>148</v>
      </c>
      <c r="C265" s="2" t="s">
        <v>5</v>
      </c>
      <c r="D265" s="1">
        <v>557</v>
      </c>
      <c r="E265" s="1">
        <v>475</v>
      </c>
      <c r="H265" s="1">
        <v>73</v>
      </c>
      <c r="I265">
        <f>E265-F265+H265-D265</f>
        <v>-9</v>
      </c>
      <c r="J265" t="s">
        <v>151</v>
      </c>
    </row>
    <row r="266" spans="1:10" x14ac:dyDescent="0.25">
      <c r="A266">
        <v>4</v>
      </c>
      <c r="B266" t="s">
        <v>148</v>
      </c>
      <c r="C266" s="2" t="s">
        <v>4</v>
      </c>
      <c r="D266" s="1">
        <v>58</v>
      </c>
      <c r="E266" s="1">
        <v>100</v>
      </c>
      <c r="F266" s="1">
        <v>64</v>
      </c>
      <c r="G266" s="1">
        <v>53</v>
      </c>
      <c r="H266" s="1">
        <v>13</v>
      </c>
      <c r="I266">
        <f>E266-F266+H266-D266</f>
        <v>-9</v>
      </c>
      <c r="J266" t="s">
        <v>152</v>
      </c>
    </row>
    <row r="267" spans="1:10" x14ac:dyDescent="0.25">
      <c r="A267">
        <v>5</v>
      </c>
      <c r="B267" t="s">
        <v>148</v>
      </c>
      <c r="C267" s="2" t="s">
        <v>56</v>
      </c>
      <c r="D267" s="1">
        <v>12</v>
      </c>
      <c r="E267" s="1">
        <v>12</v>
      </c>
      <c r="I267">
        <f>E267-F267+H267-D267</f>
        <v>0</v>
      </c>
    </row>
    <row r="268" spans="1:10" x14ac:dyDescent="0.25">
      <c r="A268">
        <v>6</v>
      </c>
      <c r="B268" t="s">
        <v>148</v>
      </c>
      <c r="C268" s="2" t="s">
        <v>3</v>
      </c>
      <c r="D268" s="1">
        <v>151</v>
      </c>
      <c r="E268" s="1">
        <v>240</v>
      </c>
      <c r="F268" s="1">
        <v>95</v>
      </c>
      <c r="G268" s="1">
        <v>145</v>
      </c>
      <c r="H268" s="1">
        <v>6</v>
      </c>
      <c r="I268">
        <f>E268-F268+H268-D268</f>
        <v>0</v>
      </c>
    </row>
    <row r="269" spans="1:10" x14ac:dyDescent="0.25">
      <c r="A269">
        <v>7</v>
      </c>
      <c r="B269" t="s">
        <v>148</v>
      </c>
      <c r="C269" s="2" t="s">
        <v>57</v>
      </c>
      <c r="D269" s="1">
        <v>366</v>
      </c>
      <c r="E269" s="1">
        <v>305</v>
      </c>
      <c r="H269" s="1">
        <v>56</v>
      </c>
      <c r="I269">
        <f>E269-F269+H269-D269</f>
        <v>-5</v>
      </c>
      <c r="J269" t="s">
        <v>149</v>
      </c>
    </row>
    <row r="270" spans="1:10" x14ac:dyDescent="0.25">
      <c r="A270">
        <v>8</v>
      </c>
      <c r="B270" t="s">
        <v>148</v>
      </c>
      <c r="C270" s="2" t="s">
        <v>8</v>
      </c>
      <c r="D270" s="1">
        <v>137</v>
      </c>
      <c r="E270" s="1">
        <v>231</v>
      </c>
      <c r="F270" s="1">
        <v>148</v>
      </c>
      <c r="G270" s="1">
        <v>121</v>
      </c>
      <c r="H270" s="1">
        <v>50</v>
      </c>
      <c r="I270">
        <f>E270-F270+H270-D270</f>
        <v>-4</v>
      </c>
      <c r="J270" t="s">
        <v>153</v>
      </c>
    </row>
    <row r="271" spans="1:10" x14ac:dyDescent="0.25">
      <c r="A271">
        <v>9</v>
      </c>
      <c r="B271" t="s">
        <v>148</v>
      </c>
      <c r="C271" s="2" t="s">
        <v>6</v>
      </c>
      <c r="D271" s="1">
        <v>83</v>
      </c>
      <c r="E271" s="1">
        <v>155</v>
      </c>
      <c r="F271" s="1">
        <v>84</v>
      </c>
      <c r="G271" s="1">
        <v>68</v>
      </c>
      <c r="H271" s="1">
        <v>12</v>
      </c>
      <c r="I271">
        <f>E271-F271+H271-D271</f>
        <v>0</v>
      </c>
    </row>
    <row r="272" spans="1:10" x14ac:dyDescent="0.25">
      <c r="A272">
        <v>10</v>
      </c>
      <c r="B272" t="s">
        <v>148</v>
      </c>
      <c r="C272" s="2" t="s">
        <v>7</v>
      </c>
      <c r="D272" s="1">
        <v>152</v>
      </c>
      <c r="E272" s="1">
        <v>149</v>
      </c>
      <c r="H272" s="1">
        <v>3</v>
      </c>
      <c r="I272">
        <f>E272-F272+H272-D272</f>
        <v>0</v>
      </c>
    </row>
    <row r="273" spans="2:11" x14ac:dyDescent="0.25">
      <c r="C273" s="2"/>
      <c r="H273" s="1"/>
    </row>
    <row r="274" spans="2:11" x14ac:dyDescent="0.25">
      <c r="C274" s="2" t="s">
        <v>154</v>
      </c>
      <c r="D274" s="1">
        <v>557</v>
      </c>
      <c r="E274">
        <v>593</v>
      </c>
    </row>
    <row r="275" spans="2:11" x14ac:dyDescent="0.25">
      <c r="C275" s="2" t="s">
        <v>155</v>
      </c>
      <c r="D275" s="1">
        <v>366</v>
      </c>
      <c r="E275" s="1">
        <v>372</v>
      </c>
    </row>
    <row r="276" spans="2:11" x14ac:dyDescent="0.25">
      <c r="C276" s="2"/>
      <c r="G276" s="1"/>
    </row>
    <row r="277" spans="2:11" x14ac:dyDescent="0.25">
      <c r="C277" s="2"/>
      <c r="F277" s="1"/>
    </row>
    <row r="278" spans="2:11" x14ac:dyDescent="0.25">
      <c r="D278" t="s">
        <v>9</v>
      </c>
      <c r="E278" t="s">
        <v>62</v>
      </c>
      <c r="F278" t="s">
        <v>63</v>
      </c>
      <c r="G278" t="s">
        <v>10</v>
      </c>
      <c r="H278" t="s">
        <v>67</v>
      </c>
    </row>
    <row r="279" spans="2:11" x14ac:dyDescent="0.25">
      <c r="B279" t="s">
        <v>161</v>
      </c>
      <c r="C279" s="2" t="s">
        <v>0</v>
      </c>
      <c r="D279" s="1">
        <v>484</v>
      </c>
      <c r="E279" s="1">
        <v>1254</v>
      </c>
      <c r="F279" s="1">
        <v>770</v>
      </c>
      <c r="G279" s="1">
        <v>470</v>
      </c>
      <c r="I279">
        <f t="shared" ref="I279:I299" si="8">E279-F279+H279-D279</f>
        <v>0</v>
      </c>
    </row>
    <row r="280" spans="2:11" x14ac:dyDescent="0.25">
      <c r="B280" t="s">
        <v>161</v>
      </c>
      <c r="C280" s="2" t="s">
        <v>27</v>
      </c>
      <c r="D280" s="1">
        <v>122</v>
      </c>
      <c r="E280" s="1">
        <v>250</v>
      </c>
      <c r="F280" s="1">
        <v>128</v>
      </c>
      <c r="G280" s="1">
        <v>80</v>
      </c>
      <c r="I280">
        <f t="shared" si="8"/>
        <v>0</v>
      </c>
      <c r="J280" s="2"/>
    </row>
    <row r="281" spans="2:11" x14ac:dyDescent="0.25">
      <c r="B281" t="s">
        <v>161</v>
      </c>
      <c r="C281" s="2" t="s">
        <v>1</v>
      </c>
      <c r="D281" s="1">
        <v>3438</v>
      </c>
      <c r="E281" s="1">
        <v>5538</v>
      </c>
      <c r="F281" s="1">
        <v>2100</v>
      </c>
      <c r="G281" s="1">
        <v>3056</v>
      </c>
      <c r="I281">
        <f t="shared" si="8"/>
        <v>0</v>
      </c>
      <c r="J281" s="2"/>
      <c r="K281" s="1"/>
    </row>
    <row r="282" spans="2:11" x14ac:dyDescent="0.25">
      <c r="B282" t="s">
        <v>161</v>
      </c>
      <c r="C282" s="2" t="s">
        <v>12</v>
      </c>
      <c r="D282" s="1">
        <v>1440</v>
      </c>
      <c r="E282" s="1">
        <v>1476</v>
      </c>
      <c r="F282" s="1">
        <v>36</v>
      </c>
      <c r="G282" s="1">
        <v>194</v>
      </c>
      <c r="I282">
        <f t="shared" si="8"/>
        <v>0</v>
      </c>
      <c r="J282" s="2"/>
      <c r="K282" s="1"/>
    </row>
    <row r="283" spans="2:11" x14ac:dyDescent="0.25">
      <c r="B283" t="s">
        <v>161</v>
      </c>
      <c r="C283" s="2" t="s">
        <v>2</v>
      </c>
      <c r="D283" s="1">
        <v>2074</v>
      </c>
      <c r="E283" s="1">
        <v>2362</v>
      </c>
      <c r="F283" s="1">
        <v>288</v>
      </c>
      <c r="G283" s="1">
        <v>462</v>
      </c>
      <c r="I283">
        <f t="shared" si="8"/>
        <v>0</v>
      </c>
      <c r="J283" s="2"/>
      <c r="K283" s="1"/>
    </row>
    <row r="284" spans="2:11" x14ac:dyDescent="0.25">
      <c r="B284" t="s">
        <v>161</v>
      </c>
      <c r="C284" s="2" t="s">
        <v>13</v>
      </c>
      <c r="D284" s="1">
        <v>178</v>
      </c>
      <c r="E284" s="1">
        <v>212</v>
      </c>
      <c r="F284" s="1">
        <v>34</v>
      </c>
      <c r="G284" s="1">
        <v>134</v>
      </c>
      <c r="I284">
        <f t="shared" si="8"/>
        <v>0</v>
      </c>
      <c r="J284" s="2"/>
      <c r="K284" s="1"/>
    </row>
    <row r="285" spans="2:11" x14ac:dyDescent="0.25">
      <c r="B285" t="s">
        <v>161</v>
      </c>
      <c r="C285" s="2" t="s">
        <v>5</v>
      </c>
      <c r="D285" s="1">
        <v>2410</v>
      </c>
      <c r="E285" s="1">
        <v>2410</v>
      </c>
      <c r="I285">
        <f t="shared" si="8"/>
        <v>0</v>
      </c>
      <c r="J285" s="2"/>
      <c r="K285" s="1"/>
    </row>
    <row r="286" spans="2:11" x14ac:dyDescent="0.25">
      <c r="B286" t="s">
        <v>161</v>
      </c>
      <c r="C286" s="2" t="s">
        <v>24</v>
      </c>
      <c r="D286" s="1">
        <v>1946</v>
      </c>
      <c r="E286" s="1">
        <v>2266</v>
      </c>
      <c r="F286" s="1">
        <v>320</v>
      </c>
      <c r="G286" s="1">
        <v>1902</v>
      </c>
      <c r="I286">
        <f t="shared" si="8"/>
        <v>0</v>
      </c>
      <c r="J286" s="2"/>
      <c r="K286" s="1"/>
    </row>
    <row r="287" spans="2:11" x14ac:dyDescent="0.25">
      <c r="B287" t="s">
        <v>161</v>
      </c>
      <c r="C287" s="2" t="s">
        <v>14</v>
      </c>
      <c r="E287" s="1">
        <v>28</v>
      </c>
      <c r="F287" s="1">
        <v>28</v>
      </c>
      <c r="I287">
        <f t="shared" si="8"/>
        <v>0</v>
      </c>
      <c r="J287" s="2"/>
      <c r="K287" s="1"/>
    </row>
    <row r="288" spans="2:11" x14ac:dyDescent="0.25">
      <c r="B288" t="s">
        <v>161</v>
      </c>
      <c r="C288" s="2" t="s">
        <v>6</v>
      </c>
      <c r="D288" s="1">
        <v>42</v>
      </c>
      <c r="E288" s="1">
        <v>176</v>
      </c>
      <c r="F288" s="1">
        <v>134</v>
      </c>
      <c r="G288" s="1">
        <v>42</v>
      </c>
      <c r="I288">
        <f t="shared" si="8"/>
        <v>0</v>
      </c>
      <c r="J288" s="2"/>
      <c r="K288" s="1"/>
    </row>
    <row r="289" spans="2:11" x14ac:dyDescent="0.25">
      <c r="B289" t="s">
        <v>161</v>
      </c>
      <c r="C289" s="2" t="s">
        <v>120</v>
      </c>
      <c r="D289" s="1">
        <v>44</v>
      </c>
      <c r="E289" s="1">
        <v>134</v>
      </c>
      <c r="F289" s="1">
        <v>90</v>
      </c>
      <c r="G289" s="1">
        <v>44</v>
      </c>
      <c r="I289">
        <f t="shared" si="8"/>
        <v>0</v>
      </c>
      <c r="J289" s="2"/>
      <c r="K289" s="1"/>
    </row>
    <row r="290" spans="2:11" x14ac:dyDescent="0.25">
      <c r="B290" t="s">
        <v>161</v>
      </c>
      <c r="C290" s="2" t="s">
        <v>121</v>
      </c>
      <c r="E290" s="1">
        <v>20</v>
      </c>
      <c r="F290" s="1">
        <v>20</v>
      </c>
      <c r="I290">
        <f t="shared" si="8"/>
        <v>0</v>
      </c>
      <c r="J290" s="2"/>
      <c r="K290" s="1"/>
    </row>
    <row r="291" spans="2:11" x14ac:dyDescent="0.25">
      <c r="B291" t="s">
        <v>161</v>
      </c>
      <c r="C291" s="2" t="s">
        <v>122</v>
      </c>
      <c r="E291" s="1">
        <v>4</v>
      </c>
      <c r="F291" s="1">
        <v>4</v>
      </c>
      <c r="I291">
        <f t="shared" si="8"/>
        <v>0</v>
      </c>
      <c r="J291" s="2"/>
      <c r="K291" s="1"/>
    </row>
    <row r="292" spans="2:11" x14ac:dyDescent="0.25">
      <c r="B292" t="s">
        <v>161</v>
      </c>
      <c r="C292" s="2" t="s">
        <v>8</v>
      </c>
      <c r="D292" s="1">
        <v>26</v>
      </c>
      <c r="E292" s="1">
        <v>94</v>
      </c>
      <c r="F292" s="1">
        <v>68</v>
      </c>
      <c r="G292" s="1">
        <v>26</v>
      </c>
      <c r="I292">
        <f t="shared" si="8"/>
        <v>0</v>
      </c>
      <c r="J292" s="2"/>
      <c r="K292" s="1"/>
    </row>
    <row r="293" spans="2:11" x14ac:dyDescent="0.25">
      <c r="B293" t="s">
        <v>161</v>
      </c>
      <c r="C293" s="2" t="s">
        <v>143</v>
      </c>
      <c r="D293" s="1">
        <v>188</v>
      </c>
      <c r="E293" s="1">
        <v>359</v>
      </c>
      <c r="F293" s="1">
        <v>171</v>
      </c>
      <c r="G293" s="1">
        <v>14</v>
      </c>
      <c r="I293">
        <f t="shared" si="8"/>
        <v>0</v>
      </c>
      <c r="J293" s="2"/>
      <c r="K293" s="1"/>
    </row>
    <row r="294" spans="2:11" x14ac:dyDescent="0.25">
      <c r="B294" t="s">
        <v>161</v>
      </c>
      <c r="C294" s="2" t="s">
        <v>50</v>
      </c>
      <c r="D294" s="1">
        <v>269</v>
      </c>
      <c r="E294" s="1">
        <v>330</v>
      </c>
      <c r="F294" s="1">
        <v>61</v>
      </c>
      <c r="G294" s="1">
        <v>160</v>
      </c>
      <c r="I294">
        <f t="shared" si="8"/>
        <v>0</v>
      </c>
      <c r="J294" s="2"/>
      <c r="K294" s="1"/>
    </row>
    <row r="295" spans="2:11" x14ac:dyDescent="0.25">
      <c r="B295" t="s">
        <v>161</v>
      </c>
      <c r="C295" s="2" t="s">
        <v>52</v>
      </c>
      <c r="D295" s="1">
        <v>61</v>
      </c>
      <c r="E295" s="1">
        <v>61</v>
      </c>
      <c r="I295">
        <f t="shared" si="8"/>
        <v>0</v>
      </c>
      <c r="J295" s="2"/>
      <c r="K295" s="1"/>
    </row>
    <row r="296" spans="2:11" x14ac:dyDescent="0.25">
      <c r="B296" t="s">
        <v>161</v>
      </c>
      <c r="C296" s="2" t="s">
        <v>17</v>
      </c>
      <c r="D296" s="1">
        <v>198</v>
      </c>
      <c r="E296" s="1">
        <v>198</v>
      </c>
      <c r="I296">
        <f t="shared" si="8"/>
        <v>0</v>
      </c>
      <c r="J296" s="2"/>
      <c r="K296" s="1"/>
    </row>
    <row r="297" spans="2:11" x14ac:dyDescent="0.25">
      <c r="B297" t="s">
        <v>161</v>
      </c>
      <c r="C297" s="2" t="s">
        <v>18</v>
      </c>
      <c r="D297" s="1">
        <v>79</v>
      </c>
      <c r="E297" s="1">
        <v>79</v>
      </c>
      <c r="I297">
        <f t="shared" si="8"/>
        <v>0</v>
      </c>
      <c r="J297" s="2"/>
      <c r="K297" s="1"/>
    </row>
    <row r="298" spans="2:11" x14ac:dyDescent="0.25">
      <c r="B298" t="s">
        <v>161</v>
      </c>
      <c r="C298" s="2" t="s">
        <v>38</v>
      </c>
      <c r="D298" s="1">
        <v>71</v>
      </c>
      <c r="E298" s="1">
        <v>71</v>
      </c>
      <c r="I298">
        <f t="shared" si="8"/>
        <v>0</v>
      </c>
      <c r="J298" s="2"/>
      <c r="K298" s="1"/>
    </row>
    <row r="299" spans="2:11" x14ac:dyDescent="0.25">
      <c r="B299" t="s">
        <v>161</v>
      </c>
      <c r="C299" s="2" t="s">
        <v>19</v>
      </c>
      <c r="D299" s="1">
        <v>150</v>
      </c>
      <c r="E299" s="1">
        <v>150</v>
      </c>
      <c r="I299">
        <f t="shared" si="8"/>
        <v>0</v>
      </c>
      <c r="J299" s="2"/>
      <c r="K299" s="1"/>
    </row>
    <row r="300" spans="2:11" x14ac:dyDescent="0.25">
      <c r="C300" s="2"/>
      <c r="J300" s="2"/>
      <c r="K300" s="1"/>
    </row>
    <row r="301" spans="2:11" x14ac:dyDescent="0.25">
      <c r="C301" s="2" t="s">
        <v>156</v>
      </c>
      <c r="D301">
        <v>2410</v>
      </c>
      <c r="E301">
        <v>2386</v>
      </c>
      <c r="I301" s="7" t="s">
        <v>162</v>
      </c>
      <c r="J301" s="2"/>
      <c r="K301" s="1"/>
    </row>
    <row r="302" spans="2:11" x14ac:dyDescent="0.25">
      <c r="C302" s="2" t="s">
        <v>157</v>
      </c>
      <c r="D302">
        <v>198</v>
      </c>
      <c r="E302">
        <v>236</v>
      </c>
      <c r="I302" s="7" t="s">
        <v>162</v>
      </c>
      <c r="J302" s="2" t="s">
        <v>143</v>
      </c>
      <c r="K302" s="1">
        <v>359</v>
      </c>
    </row>
    <row r="303" spans="2:11" x14ac:dyDescent="0.25">
      <c r="C303" s="2" t="s">
        <v>158</v>
      </c>
      <c r="D303">
        <v>150</v>
      </c>
      <c r="E303">
        <v>150</v>
      </c>
      <c r="I303" t="s">
        <v>64</v>
      </c>
    </row>
    <row r="304" spans="2:11" x14ac:dyDescent="0.25">
      <c r="C304" s="2"/>
    </row>
    <row r="305" spans="3:3" x14ac:dyDescent="0.25">
      <c r="C305" s="2"/>
    </row>
    <row r="306" spans="3:3" x14ac:dyDescent="0.25">
      <c r="C306" s="2"/>
    </row>
    <row r="307" spans="3:3" x14ac:dyDescent="0.25">
      <c r="C307" s="2"/>
    </row>
    <row r="308" spans="3:3" x14ac:dyDescent="0.25">
      <c r="C308" s="2"/>
    </row>
    <row r="309" spans="3:3" x14ac:dyDescent="0.25">
      <c r="C309" s="2"/>
    </row>
    <row r="310" spans="3:3" x14ac:dyDescent="0.25">
      <c r="C310" s="2"/>
    </row>
    <row r="311" spans="3:3" x14ac:dyDescent="0.25">
      <c r="C311" s="2"/>
    </row>
    <row r="312" spans="3:3" x14ac:dyDescent="0.25">
      <c r="C312" s="2"/>
    </row>
    <row r="313" spans="3:3" x14ac:dyDescent="0.25">
      <c r="C313" s="2"/>
    </row>
    <row r="314" spans="3:3" x14ac:dyDescent="0.25">
      <c r="C314" s="2"/>
    </row>
    <row r="315" spans="3:3" x14ac:dyDescent="0.25">
      <c r="C315" s="2"/>
    </row>
    <row r="316" spans="3:3" x14ac:dyDescent="0.25">
      <c r="C316" s="2"/>
    </row>
    <row r="317" spans="3:3" x14ac:dyDescent="0.25">
      <c r="C317" s="2"/>
    </row>
    <row r="318" spans="3:3" x14ac:dyDescent="0.25">
      <c r="C318" s="2"/>
    </row>
    <row r="319" spans="3:3" x14ac:dyDescent="0.25">
      <c r="C319" s="2"/>
    </row>
    <row r="320" spans="3:3" x14ac:dyDescent="0.25">
      <c r="C320" s="2"/>
    </row>
    <row r="321" spans="3:3" x14ac:dyDescent="0.25">
      <c r="C321" s="2"/>
    </row>
    <row r="322" spans="3:3" x14ac:dyDescent="0.25">
      <c r="C322" s="2"/>
    </row>
    <row r="323" spans="3:3" x14ac:dyDescent="0.25">
      <c r="C323" s="2"/>
    </row>
    <row r="324" spans="3:3" x14ac:dyDescent="0.25">
      <c r="C324" s="2"/>
    </row>
    <row r="325" spans="3:3" x14ac:dyDescent="0.25">
      <c r="C325" s="2"/>
    </row>
    <row r="326" spans="3:3" x14ac:dyDescent="0.25">
      <c r="C326" s="2"/>
    </row>
    <row r="327" spans="3:3" x14ac:dyDescent="0.25">
      <c r="C327" s="2"/>
    </row>
    <row r="328" spans="3:3" x14ac:dyDescent="0.25">
      <c r="C328" s="2"/>
    </row>
    <row r="329" spans="3:3" x14ac:dyDescent="0.25">
      <c r="C329" s="2"/>
    </row>
  </sheetData>
  <sortState ref="J282:K296">
    <sortCondition ref="J282:J29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2014-10-14T22:42:17Z</dcterms:created>
  <dcterms:modified xsi:type="dcterms:W3CDTF">2014-10-21T06:02:41Z</dcterms:modified>
</cp:coreProperties>
</file>