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q20111250\Documents\RA schedules - Kuringgai research\Reproductive_Allocation_Kuringgai\doc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1" i="1" l="1"/>
  <c r="I160" i="1"/>
  <c r="I159" i="1"/>
  <c r="I158" i="1"/>
  <c r="I157" i="1"/>
  <c r="I156" i="1"/>
  <c r="I155" i="1"/>
  <c r="I154" i="1"/>
  <c r="I153" i="1"/>
  <c r="I152" i="1"/>
  <c r="I151" i="1"/>
  <c r="I150" i="1"/>
  <c r="H139" i="1"/>
  <c r="F146" i="1"/>
  <c r="F145" i="1"/>
  <c r="F144" i="1"/>
  <c r="F143" i="1"/>
  <c r="F142" i="1"/>
  <c r="F141" i="1"/>
  <c r="F140" i="1"/>
  <c r="F139" i="1"/>
  <c r="F138" i="1"/>
  <c r="F137" i="1"/>
  <c r="F136" i="1"/>
  <c r="I118" i="1"/>
  <c r="I129" i="1"/>
  <c r="I128" i="1"/>
  <c r="I127" i="1"/>
  <c r="I126" i="1"/>
  <c r="I125" i="1"/>
  <c r="I124" i="1"/>
  <c r="I123" i="1"/>
  <c r="I122" i="1"/>
  <c r="I121" i="1"/>
  <c r="I120" i="1"/>
  <c r="I119" i="1"/>
  <c r="I109" i="1" l="1"/>
  <c r="I112" i="1"/>
  <c r="I110" i="1"/>
  <c r="I108" i="1"/>
  <c r="I111" i="1"/>
  <c r="I104" i="1"/>
  <c r="I106" i="1"/>
  <c r="I107" i="1"/>
  <c r="I105" i="1"/>
  <c r="I100" i="1"/>
  <c r="I101" i="1"/>
  <c r="I102" i="1"/>
  <c r="I103" i="1"/>
  <c r="I93" i="1"/>
  <c r="I88" i="1"/>
  <c r="I87" i="1"/>
  <c r="I92" i="1"/>
  <c r="I90" i="1"/>
  <c r="I89" i="1"/>
  <c r="I91" i="1"/>
  <c r="I86" i="1"/>
  <c r="I85" i="1"/>
  <c r="I78" i="1"/>
  <c r="I77" i="1"/>
  <c r="I75" i="1"/>
  <c r="I70" i="1"/>
  <c r="I69" i="1"/>
  <c r="I79" i="1"/>
  <c r="I68" i="1"/>
  <c r="I76" i="1"/>
  <c r="I74" i="1"/>
  <c r="I72" i="1"/>
  <c r="I67" i="1"/>
  <c r="I65" i="1"/>
  <c r="I71" i="1"/>
  <c r="I73" i="1"/>
  <c r="I66" i="1"/>
  <c r="I48" i="1"/>
  <c r="I50" i="1"/>
  <c r="I47" i="1"/>
  <c r="I44" i="1"/>
  <c r="I43" i="1"/>
  <c r="I42" i="1"/>
  <c r="I41" i="1"/>
  <c r="I46" i="1"/>
  <c r="I51" i="1"/>
  <c r="I53" i="1"/>
  <c r="I52" i="1"/>
  <c r="I49" i="1"/>
  <c r="I45" i="1"/>
  <c r="I54" i="1"/>
  <c r="I55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<sst xmlns="http://schemas.openxmlformats.org/spreadsheetml/2006/main" count="332" uniqueCount="113">
  <si>
    <t>bud_big</t>
  </si>
  <si>
    <t>bud_mid</t>
  </si>
  <si>
    <t>bud_tiny</t>
  </si>
  <si>
    <t>finished_flower</t>
  </si>
  <si>
    <t>flower_calyx</t>
  </si>
  <si>
    <t>flower_petals</t>
  </si>
  <si>
    <t>fruit_large_immature_01</t>
  </si>
  <si>
    <t>fruit_mature</t>
  </si>
  <si>
    <t>fruit_young</t>
  </si>
  <si>
    <t>FinDev</t>
  </si>
  <si>
    <t>Lost</t>
  </si>
  <si>
    <t>EPMI</t>
  </si>
  <si>
    <t>bud_small</t>
  </si>
  <si>
    <t>finished_flower_stigma</t>
  </si>
  <si>
    <t>fruit_just_starting</t>
  </si>
  <si>
    <t>BOLE</t>
  </si>
  <si>
    <t>late_finished_flower</t>
  </si>
  <si>
    <t>pedicel</t>
  </si>
  <si>
    <t>seed</t>
  </si>
  <si>
    <t>seed_pod</t>
  </si>
  <si>
    <t>flower petal = pedicel</t>
  </si>
  <si>
    <t>seed = seed pod</t>
  </si>
  <si>
    <t>cone_base_green_01</t>
  </si>
  <si>
    <t>cone_green_01</t>
  </si>
  <si>
    <t>flower_stigma</t>
  </si>
  <si>
    <t>flower_style</t>
  </si>
  <si>
    <t>BAER</t>
  </si>
  <si>
    <t>bud_just_opening</t>
  </si>
  <si>
    <t>cone_aborted</t>
  </si>
  <si>
    <t>cone_base_brown</t>
  </si>
  <si>
    <t>cone_base_green_02</t>
  </si>
  <si>
    <t>cone_base_green_03</t>
  </si>
  <si>
    <t>cone_base_green_04</t>
  </si>
  <si>
    <t>cone_brown</t>
  </si>
  <si>
    <t>cone_brown_no_expanded_follicles</t>
  </si>
  <si>
    <t>cone_green_02</t>
  </si>
  <si>
    <t>cone_green_03</t>
  </si>
  <si>
    <t>cone_green_04</t>
  </si>
  <si>
    <t>seed_aborted</t>
  </si>
  <si>
    <t>cone_young_01</t>
  </si>
  <si>
    <t>cone_young_02</t>
  </si>
  <si>
    <t>cone_young_03</t>
  </si>
  <si>
    <t>cone_young_04</t>
  </si>
  <si>
    <t>Not in Inv spreadsheet as "To"</t>
  </si>
  <si>
    <t>Not in Inv spreadsheet as "From"</t>
  </si>
  <si>
    <t>(blank)</t>
  </si>
  <si>
    <t>flower petal = sum of all FinDev in "main line" from calyx down</t>
  </si>
  <si>
    <t>inflorescence_bud_mid</t>
  </si>
  <si>
    <t>COER</t>
  </si>
  <si>
    <t>inflorescence_bud_tiny</t>
  </si>
  <si>
    <t>inflorescence_stalk</t>
  </si>
  <si>
    <t>bract_fruit</t>
  </si>
  <si>
    <t>inflorescence_stalk_in_fruit</t>
  </si>
  <si>
    <t>inflorescence_stalk_in_fruit_large</t>
  </si>
  <si>
    <t>inflorescence_stalk_in_fruit_very_large</t>
  </si>
  <si>
    <t>LEES</t>
  </si>
  <si>
    <t>fruit_aborted</t>
  </si>
  <si>
    <t>calyx_fruit</t>
  </si>
  <si>
    <t>bud_aborted</t>
  </si>
  <si>
    <t>calyx_fruit vs fruits</t>
  </si>
  <si>
    <t>petals vs other parts</t>
  </si>
  <si>
    <t>Flower petals vs. all fruit derived</t>
  </si>
  <si>
    <t>To stage</t>
  </si>
  <si>
    <t>From stage</t>
  </si>
  <si>
    <t>correct</t>
  </si>
  <si>
    <t>bract fruit = fruit parts</t>
  </si>
  <si>
    <t>petals = fruit + stigma parts</t>
  </si>
  <si>
    <t>Error = present at start</t>
  </si>
  <si>
    <t>Correct</t>
  </si>
  <si>
    <t>Fin flower + late fin flower = fin flow stig and down</t>
  </si>
  <si>
    <t>Fin Dev check</t>
  </si>
  <si>
    <t>Errors</t>
  </si>
  <si>
    <t>Lizzy error explanation</t>
  </si>
  <si>
    <t>x</t>
  </si>
  <si>
    <t>Konrad to fix</t>
  </si>
  <si>
    <t>Lizzy to fix</t>
  </si>
  <si>
    <t>"2140" correct for "To" and "1272" correct as number passing onwards, so not sure how "2912" has been calculated</t>
  </si>
  <si>
    <t>?</t>
  </si>
  <si>
    <t>Minor error, ignoring, assuming rounding</t>
  </si>
  <si>
    <t>FinDev check</t>
  </si>
  <si>
    <t>seed_pod = seed + aborted_seed</t>
  </si>
  <si>
    <t>cone_base_green = cone_brown + cone_green</t>
  </si>
  <si>
    <t>flower_petals = flower style</t>
  </si>
  <si>
    <t>flower petals = all derived fruit parts</t>
  </si>
  <si>
    <t>PUTU</t>
  </si>
  <si>
    <t>bract_flower_or_finished_flower</t>
  </si>
  <si>
    <t>flower_aborted</t>
  </si>
  <si>
    <t>petals = calyx= bract</t>
  </si>
  <si>
    <t>seed pod = seed + seed aborted</t>
  </si>
  <si>
    <t>I know these don't add up in spreadsheet… Not sure what approach to take</t>
  </si>
  <si>
    <t>petals = all derived fruit parts</t>
  </si>
  <si>
    <t>PUTU_004</t>
  </si>
  <si>
    <t>PUTU_005</t>
  </si>
  <si>
    <t>PUTU_805</t>
  </si>
  <si>
    <t>PUTU_003</t>
  </si>
  <si>
    <t>PUTU_908</t>
  </si>
  <si>
    <t>PUTU_902</t>
  </si>
  <si>
    <t>PUTU_903</t>
  </si>
  <si>
    <t>PUTU_403</t>
  </si>
  <si>
    <t>PUTU_405</t>
  </si>
  <si>
    <t>PUTU_804</t>
  </si>
  <si>
    <t>PUTU_906</t>
  </si>
  <si>
    <t>Individual</t>
  </si>
  <si>
    <t>petals</t>
  </si>
  <si>
    <t>derived parts</t>
  </si>
  <si>
    <t>diff</t>
  </si>
  <si>
    <t>Same 140 that are actual errors (see individuals below)</t>
  </si>
  <si>
    <t>The mistake is in BAER 007. I thought I'd fixed it, but numbers still wrong; Will look with fresh eyes next week</t>
  </si>
  <si>
    <t>Error column should be 20 (ie. This is the # preexisting at start in repro spreadsheet)</t>
  </si>
  <si>
    <t>The mistake is in BAER 007. I thought I'd fixed it, but numbers still wrong; Will look with fresh eyes next week.</t>
  </si>
  <si>
    <t xml:space="preserve">The "error" parts represent actual errors, due to too many "finished_flower_stigma" as a "FinDev" part. </t>
  </si>
  <si>
    <t>PILI</t>
  </si>
  <si>
    <t>Haven't yet looked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</si>
</sst>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"/>
  <sheetViews>
    <sheetView tabSelected="1" topLeftCell="A135" zoomScaleNormal="100" workbookViewId="0">
      <selection activeCell="J162" sqref="J162"/>
    </sheetView>
  </sheetViews>
  <sheetFormatPr defaultRowHeight="15" x14ac:dyDescent="0.25"/>
  <cols>
    <col min="1" max="1" width="3" bestFit="1" customWidth="1"/>
    <col min="3" max="3" width="32.42578125" customWidth="1"/>
    <col min="6" max="6" width="11.85546875" bestFit="1" customWidth="1"/>
    <col min="9" max="9" width="15.28515625" bestFit="1" customWidth="1"/>
    <col min="10" max="10" width="24.85546875" customWidth="1"/>
    <col min="11" max="12" width="18.140625" style="4" customWidth="1"/>
    <col min="13" max="14" width="18.140625" customWidth="1"/>
  </cols>
  <sheetData>
    <row r="1" spans="2:15" x14ac:dyDescent="0.25">
      <c r="D1" t="s">
        <v>9</v>
      </c>
      <c r="E1" t="s">
        <v>62</v>
      </c>
      <c r="F1" t="s">
        <v>63</v>
      </c>
      <c r="G1" t="s">
        <v>10</v>
      </c>
      <c r="H1" t="s">
        <v>67</v>
      </c>
      <c r="J1" t="s">
        <v>71</v>
      </c>
      <c r="K1" s="4" t="s">
        <v>74</v>
      </c>
      <c r="L1" s="4" t="s">
        <v>75</v>
      </c>
      <c r="M1" t="s">
        <v>72</v>
      </c>
    </row>
    <row r="3" spans="2:15" x14ac:dyDescent="0.25">
      <c r="B3" t="s">
        <v>26</v>
      </c>
      <c r="C3" s="2" t="s">
        <v>0</v>
      </c>
      <c r="D3" s="1">
        <v>4666</v>
      </c>
      <c r="E3" s="1">
        <v>9114</v>
      </c>
      <c r="F3" s="1">
        <v>4448</v>
      </c>
      <c r="I3">
        <f>E3-F3+H3-D3</f>
        <v>0</v>
      </c>
    </row>
    <row r="4" spans="2:15" x14ac:dyDescent="0.25">
      <c r="B4" t="s">
        <v>26</v>
      </c>
      <c r="C4" s="2" t="s">
        <v>27</v>
      </c>
      <c r="D4" s="1">
        <v>14968</v>
      </c>
      <c r="E4" s="1">
        <v>20254</v>
      </c>
      <c r="F4" s="1">
        <v>5286</v>
      </c>
      <c r="I4">
        <f>E4-F4+H4-D4</f>
        <v>0</v>
      </c>
      <c r="N4" s="2"/>
      <c r="O4" s="1"/>
    </row>
    <row r="5" spans="2:15" x14ac:dyDescent="0.25">
      <c r="B5" t="s">
        <v>26</v>
      </c>
      <c r="C5" s="2" t="s">
        <v>1</v>
      </c>
      <c r="E5" s="1">
        <v>17152</v>
      </c>
      <c r="F5" s="1">
        <v>17152</v>
      </c>
      <c r="I5">
        <f>E5-F5+H5-D5</f>
        <v>0</v>
      </c>
      <c r="N5" s="2"/>
      <c r="O5" s="1"/>
    </row>
    <row r="6" spans="2:15" x14ac:dyDescent="0.25">
      <c r="B6" t="s">
        <v>26</v>
      </c>
      <c r="C6" s="2" t="s">
        <v>12</v>
      </c>
      <c r="D6" s="1">
        <v>2018</v>
      </c>
      <c r="E6" s="1">
        <v>20422</v>
      </c>
      <c r="F6" s="1">
        <v>18404</v>
      </c>
      <c r="I6">
        <f>E6-F6+H6-D6</f>
        <v>0</v>
      </c>
      <c r="N6" s="2"/>
      <c r="O6" s="1"/>
    </row>
    <row r="7" spans="2:15" x14ac:dyDescent="0.25">
      <c r="B7" t="s">
        <v>26</v>
      </c>
      <c r="C7" s="2" t="s">
        <v>2</v>
      </c>
      <c r="E7" s="1">
        <v>12578</v>
      </c>
      <c r="F7" s="1">
        <v>12578</v>
      </c>
      <c r="I7">
        <f>E7-F7+H7-D7</f>
        <v>0</v>
      </c>
      <c r="N7" s="2"/>
      <c r="O7" s="1"/>
    </row>
    <row r="8" spans="2:15" x14ac:dyDescent="0.25">
      <c r="B8" t="s">
        <v>26</v>
      </c>
      <c r="C8" s="2" t="s">
        <v>28</v>
      </c>
      <c r="D8" s="1">
        <v>10</v>
      </c>
      <c r="E8" s="1">
        <v>10</v>
      </c>
      <c r="I8">
        <f>E8-F8+H8-D8</f>
        <v>0</v>
      </c>
      <c r="N8" s="2"/>
      <c r="O8" s="1"/>
    </row>
    <row r="9" spans="2:15" x14ac:dyDescent="0.25">
      <c r="B9" t="s">
        <v>26</v>
      </c>
      <c r="C9" s="2" t="s">
        <v>29</v>
      </c>
      <c r="D9" s="1">
        <v>20</v>
      </c>
      <c r="E9" s="1">
        <v>20</v>
      </c>
      <c r="I9">
        <f>E9-F9+H9-D9</f>
        <v>0</v>
      </c>
      <c r="N9" s="2"/>
      <c r="O9" s="1"/>
    </row>
    <row r="10" spans="2:15" x14ac:dyDescent="0.25">
      <c r="B10" t="s">
        <v>26</v>
      </c>
      <c r="C10" s="2" t="s">
        <v>22</v>
      </c>
      <c r="D10" s="1">
        <v>2</v>
      </c>
      <c r="E10" s="1">
        <v>30</v>
      </c>
      <c r="F10" s="1">
        <v>48</v>
      </c>
      <c r="H10" s="1">
        <v>19</v>
      </c>
      <c r="I10">
        <f>E10-F10+H10-D10</f>
        <v>-1</v>
      </c>
      <c r="J10" t="s">
        <v>108</v>
      </c>
      <c r="K10" s="4" t="s">
        <v>77</v>
      </c>
      <c r="L10" s="4" t="s">
        <v>77</v>
      </c>
      <c r="N10" s="2"/>
      <c r="O10" s="1"/>
    </row>
    <row r="11" spans="2:15" x14ac:dyDescent="0.25">
      <c r="B11" t="s">
        <v>26</v>
      </c>
      <c r="C11" s="2" t="s">
        <v>30</v>
      </c>
      <c r="D11" s="1">
        <v>11</v>
      </c>
      <c r="E11" s="1">
        <v>28</v>
      </c>
      <c r="F11" s="1">
        <v>17</v>
      </c>
      <c r="I11">
        <f>E11-F11+H11-D11</f>
        <v>0</v>
      </c>
      <c r="N11" s="2"/>
      <c r="O11" s="1"/>
    </row>
    <row r="12" spans="2:15" x14ac:dyDescent="0.25">
      <c r="B12" t="s">
        <v>26</v>
      </c>
      <c r="C12" s="2" t="s">
        <v>31</v>
      </c>
      <c r="D12" s="1">
        <v>10</v>
      </c>
      <c r="E12" s="1">
        <v>17</v>
      </c>
      <c r="F12" s="1">
        <v>7</v>
      </c>
      <c r="I12">
        <f>E12-F12+H12-D12</f>
        <v>0</v>
      </c>
      <c r="N12" s="2"/>
      <c r="O12" s="1"/>
    </row>
    <row r="13" spans="2:15" x14ac:dyDescent="0.25">
      <c r="B13" t="s">
        <v>26</v>
      </c>
      <c r="C13" s="2" t="s">
        <v>32</v>
      </c>
      <c r="D13" s="1">
        <v>7</v>
      </c>
      <c r="E13" s="1">
        <v>7</v>
      </c>
      <c r="I13">
        <f>E13-F13+H13-D13</f>
        <v>0</v>
      </c>
      <c r="N13" s="2"/>
      <c r="O13" s="1"/>
    </row>
    <row r="14" spans="2:15" x14ac:dyDescent="0.25">
      <c r="B14" t="s">
        <v>26</v>
      </c>
      <c r="C14" s="2" t="s">
        <v>33</v>
      </c>
      <c r="D14" s="1">
        <v>8</v>
      </c>
      <c r="E14" s="1">
        <v>8</v>
      </c>
      <c r="I14">
        <f>E14-F14+H14-D14</f>
        <v>0</v>
      </c>
      <c r="N14" s="2"/>
      <c r="O14" s="1"/>
    </row>
    <row r="15" spans="2:15" x14ac:dyDescent="0.25">
      <c r="B15" t="s">
        <v>26</v>
      </c>
      <c r="C15" s="2" t="s">
        <v>34</v>
      </c>
      <c r="D15" s="1">
        <v>12</v>
      </c>
      <c r="E15" s="1">
        <v>12</v>
      </c>
      <c r="I15">
        <f>E15-F15+H15-D15</f>
        <v>0</v>
      </c>
      <c r="N15" s="2"/>
      <c r="O15" s="1"/>
    </row>
    <row r="16" spans="2:15" x14ac:dyDescent="0.25">
      <c r="B16" t="s">
        <v>26</v>
      </c>
      <c r="C16" s="2" t="s">
        <v>23</v>
      </c>
      <c r="D16" s="1">
        <v>2</v>
      </c>
      <c r="E16" s="1">
        <v>30</v>
      </c>
      <c r="F16" s="1">
        <v>48</v>
      </c>
      <c r="H16" s="1">
        <v>19</v>
      </c>
      <c r="I16">
        <f>E16-F16+H16-D16</f>
        <v>-1</v>
      </c>
      <c r="J16" t="s">
        <v>108</v>
      </c>
      <c r="K16" s="4" t="s">
        <v>77</v>
      </c>
      <c r="L16" s="4" t="s">
        <v>77</v>
      </c>
      <c r="N16" s="2"/>
      <c r="O16" s="1"/>
    </row>
    <row r="17" spans="2:15" x14ac:dyDescent="0.25">
      <c r="B17" t="s">
        <v>26</v>
      </c>
      <c r="C17" s="2" t="s">
        <v>35</v>
      </c>
      <c r="D17" s="1">
        <v>5</v>
      </c>
      <c r="E17" s="1">
        <v>28</v>
      </c>
      <c r="F17" s="1">
        <v>23</v>
      </c>
      <c r="I17">
        <f>E17-F17+H17-D17</f>
        <v>0</v>
      </c>
      <c r="N17" s="2"/>
      <c r="O17" s="1"/>
    </row>
    <row r="18" spans="2:15" x14ac:dyDescent="0.25">
      <c r="B18" t="s">
        <v>26</v>
      </c>
      <c r="C18" s="2" t="s">
        <v>36</v>
      </c>
      <c r="D18" s="1">
        <v>16</v>
      </c>
      <c r="E18" s="1">
        <v>23</v>
      </c>
      <c r="F18" s="1">
        <v>7</v>
      </c>
      <c r="I18">
        <f>E18-F18+H18-D18</f>
        <v>0</v>
      </c>
      <c r="N18" s="2"/>
      <c r="O18" s="1"/>
    </row>
    <row r="19" spans="2:15" x14ac:dyDescent="0.25">
      <c r="B19" t="s">
        <v>26</v>
      </c>
      <c r="C19" s="2" t="s">
        <v>37</v>
      </c>
      <c r="D19" s="1">
        <v>7</v>
      </c>
      <c r="E19" s="1">
        <v>7</v>
      </c>
      <c r="I19">
        <f>E19-F19+H19-D19</f>
        <v>0</v>
      </c>
      <c r="N19" s="2"/>
      <c r="O19" s="1"/>
    </row>
    <row r="20" spans="2:15" x14ac:dyDescent="0.25">
      <c r="B20" t="s">
        <v>26</v>
      </c>
      <c r="C20" s="2" t="s">
        <v>39</v>
      </c>
      <c r="E20" s="1">
        <v>39</v>
      </c>
      <c r="F20" s="1">
        <v>39</v>
      </c>
      <c r="I20">
        <f>E20-F20+H20-D20</f>
        <v>0</v>
      </c>
      <c r="N20" s="2"/>
      <c r="O20" s="1"/>
    </row>
    <row r="21" spans="2:15" x14ac:dyDescent="0.25">
      <c r="B21" t="s">
        <v>26</v>
      </c>
      <c r="C21" s="2" t="s">
        <v>40</v>
      </c>
      <c r="E21" s="1">
        <v>29</v>
      </c>
      <c r="F21" s="1">
        <v>29</v>
      </c>
      <c r="I21">
        <f>E21-F21+H21-D21</f>
        <v>0</v>
      </c>
      <c r="N21" s="2"/>
      <c r="O21" s="1"/>
    </row>
    <row r="22" spans="2:15" x14ac:dyDescent="0.25">
      <c r="B22" t="s">
        <v>26</v>
      </c>
      <c r="C22" s="2" t="s">
        <v>41</v>
      </c>
      <c r="E22" s="1">
        <v>12</v>
      </c>
      <c r="F22" s="1">
        <v>12</v>
      </c>
      <c r="I22">
        <f>E22-F22+H22-D22</f>
        <v>0</v>
      </c>
      <c r="N22" s="2"/>
      <c r="O22" s="1"/>
    </row>
    <row r="23" spans="2:15" x14ac:dyDescent="0.25">
      <c r="B23" t="s">
        <v>26</v>
      </c>
      <c r="C23" s="2" t="s">
        <v>42</v>
      </c>
      <c r="E23" s="1">
        <v>3</v>
      </c>
      <c r="F23" s="1">
        <v>3</v>
      </c>
      <c r="I23">
        <f>E23-F23+H23-D23</f>
        <v>0</v>
      </c>
      <c r="N23" s="2"/>
      <c r="O23" s="1"/>
    </row>
    <row r="24" spans="2:15" x14ac:dyDescent="0.25">
      <c r="B24" t="s">
        <v>26</v>
      </c>
      <c r="C24" s="2" t="s">
        <v>13</v>
      </c>
      <c r="D24" s="1">
        <v>25300</v>
      </c>
      <c r="E24" s="1">
        <v>25690</v>
      </c>
      <c r="F24" s="1">
        <v>388</v>
      </c>
      <c r="G24" s="1">
        <v>21700</v>
      </c>
      <c r="I24">
        <f>E24-F24+H24-D24</f>
        <v>2</v>
      </c>
      <c r="J24" t="s">
        <v>78</v>
      </c>
      <c r="N24" s="2"/>
      <c r="O24" s="1"/>
    </row>
    <row r="25" spans="2:15" x14ac:dyDescent="0.25">
      <c r="B25" t="s">
        <v>26</v>
      </c>
      <c r="C25" s="2" t="s">
        <v>5</v>
      </c>
      <c r="D25" s="1">
        <v>36874</v>
      </c>
      <c r="E25" s="1">
        <v>14370</v>
      </c>
      <c r="H25" s="1">
        <v>21522</v>
      </c>
      <c r="I25">
        <f>E25-F25+H25-D25</f>
        <v>-982</v>
      </c>
      <c r="J25" t="s">
        <v>109</v>
      </c>
      <c r="L25" s="4" t="s">
        <v>73</v>
      </c>
      <c r="N25" s="2"/>
      <c r="O25" s="1"/>
    </row>
    <row r="26" spans="2:15" x14ac:dyDescent="0.25">
      <c r="B26" t="s">
        <v>26</v>
      </c>
      <c r="C26" s="2" t="s">
        <v>24</v>
      </c>
      <c r="D26" s="1">
        <v>11184</v>
      </c>
      <c r="E26" s="1">
        <v>13232</v>
      </c>
      <c r="F26" s="1">
        <v>24552</v>
      </c>
      <c r="G26" s="1">
        <v>414</v>
      </c>
      <c r="H26" s="1">
        <v>21522</v>
      </c>
      <c r="I26">
        <f>E26-F26+H26-D26</f>
        <v>-982</v>
      </c>
      <c r="J26" t="s">
        <v>107</v>
      </c>
      <c r="L26" s="4" t="s">
        <v>73</v>
      </c>
      <c r="N26" s="2"/>
      <c r="O26" s="1"/>
    </row>
    <row r="27" spans="2:15" x14ac:dyDescent="0.25">
      <c r="B27" t="s">
        <v>26</v>
      </c>
      <c r="C27" s="2" t="s">
        <v>25</v>
      </c>
      <c r="D27" s="1">
        <v>36874</v>
      </c>
      <c r="E27" s="1">
        <v>14370</v>
      </c>
      <c r="H27" s="1">
        <v>21522</v>
      </c>
      <c r="I27">
        <f>E27-F27+H27-D27</f>
        <v>-982</v>
      </c>
      <c r="J27" t="s">
        <v>107</v>
      </c>
      <c r="L27" s="4" t="s">
        <v>73</v>
      </c>
      <c r="N27" s="2"/>
      <c r="O27" s="1"/>
    </row>
    <row r="28" spans="2:15" x14ac:dyDescent="0.25">
      <c r="B28" t="s">
        <v>26</v>
      </c>
      <c r="C28" s="2" t="s">
        <v>14</v>
      </c>
      <c r="E28" s="1">
        <v>388</v>
      </c>
      <c r="F28" s="1">
        <v>388</v>
      </c>
      <c r="I28">
        <f>E28-F28+H28-D28</f>
        <v>0</v>
      </c>
      <c r="N28" s="2"/>
      <c r="O28" s="1"/>
    </row>
    <row r="29" spans="2:15" x14ac:dyDescent="0.25">
      <c r="B29" t="s">
        <v>26</v>
      </c>
      <c r="C29" s="2" t="s">
        <v>8</v>
      </c>
      <c r="D29" s="1">
        <v>2</v>
      </c>
      <c r="E29" s="1">
        <v>388</v>
      </c>
      <c r="G29" s="1">
        <v>2</v>
      </c>
      <c r="I29">
        <f>E29-F29+H29-D29</f>
        <v>386</v>
      </c>
      <c r="J29" t="s">
        <v>44</v>
      </c>
      <c r="K29" s="4" t="s">
        <v>73</v>
      </c>
      <c r="N29" s="2"/>
      <c r="O29" s="1"/>
    </row>
    <row r="30" spans="2:15" x14ac:dyDescent="0.25">
      <c r="B30" t="s">
        <v>26</v>
      </c>
      <c r="C30" s="2" t="s">
        <v>18</v>
      </c>
      <c r="D30" s="1">
        <v>380</v>
      </c>
      <c r="I30">
        <f>E30-F30+H30-D30</f>
        <v>-380</v>
      </c>
      <c r="J30" t="s">
        <v>43</v>
      </c>
      <c r="K30" s="4" t="s">
        <v>73</v>
      </c>
      <c r="N30" s="2"/>
      <c r="O30" s="1"/>
    </row>
    <row r="31" spans="2:15" x14ac:dyDescent="0.25">
      <c r="B31" t="s">
        <v>26</v>
      </c>
      <c r="C31" s="2" t="s">
        <v>38</v>
      </c>
      <c r="D31" s="1">
        <v>8</v>
      </c>
      <c r="I31">
        <f>E31-F31+H31-D31</f>
        <v>-8</v>
      </c>
      <c r="J31" t="s">
        <v>43</v>
      </c>
      <c r="K31" s="4" t="s">
        <v>73</v>
      </c>
    </row>
    <row r="32" spans="2:15" x14ac:dyDescent="0.25">
      <c r="B32" t="s">
        <v>26</v>
      </c>
      <c r="C32" s="2" t="s">
        <v>19</v>
      </c>
      <c r="D32" s="1">
        <v>388</v>
      </c>
      <c r="I32">
        <f>E32-F32+H32-D32</f>
        <v>-388</v>
      </c>
      <c r="J32" t="s">
        <v>43</v>
      </c>
      <c r="K32" s="4" t="s">
        <v>73</v>
      </c>
    </row>
    <row r="34" spans="1:14" x14ac:dyDescent="0.25">
      <c r="C34" t="s">
        <v>79</v>
      </c>
    </row>
    <row r="35" spans="1:14" x14ac:dyDescent="0.25">
      <c r="C35" t="s">
        <v>80</v>
      </c>
      <c r="D35">
        <v>388</v>
      </c>
      <c r="E35">
        <v>388</v>
      </c>
    </row>
    <row r="36" spans="1:14" x14ac:dyDescent="0.25">
      <c r="C36" t="s">
        <v>81</v>
      </c>
      <c r="D36">
        <v>50</v>
      </c>
      <c r="E36">
        <v>50</v>
      </c>
    </row>
    <row r="37" spans="1:14" x14ac:dyDescent="0.25">
      <c r="C37" t="s">
        <v>82</v>
      </c>
      <c r="D37" s="1">
        <v>36874</v>
      </c>
      <c r="E37" s="1">
        <v>36874</v>
      </c>
    </row>
    <row r="38" spans="1:14" x14ac:dyDescent="0.25">
      <c r="C38" t="s">
        <v>83</v>
      </c>
      <c r="D38" s="1">
        <v>36874</v>
      </c>
      <c r="E38" s="1">
        <v>36874</v>
      </c>
    </row>
    <row r="40" spans="1:14" x14ac:dyDescent="0.25">
      <c r="D40" t="s">
        <v>9</v>
      </c>
      <c r="E40" t="s">
        <v>62</v>
      </c>
      <c r="F40" t="s">
        <v>63</v>
      </c>
      <c r="G40" t="s">
        <v>10</v>
      </c>
      <c r="H40" t="s">
        <v>67</v>
      </c>
    </row>
    <row r="41" spans="1:14" x14ac:dyDescent="0.25">
      <c r="A41">
        <v>1</v>
      </c>
      <c r="B41" t="s">
        <v>15</v>
      </c>
      <c r="C41" s="2" t="s">
        <v>2</v>
      </c>
      <c r="D41" s="1">
        <v>2096</v>
      </c>
      <c r="E41" s="1">
        <v>11192</v>
      </c>
      <c r="F41" s="1">
        <v>9676</v>
      </c>
      <c r="G41" s="1">
        <v>1196</v>
      </c>
      <c r="H41" s="1">
        <v>580</v>
      </c>
      <c r="I41">
        <f>E41-F41+H41-D41</f>
        <v>0</v>
      </c>
      <c r="J41" s="2"/>
      <c r="K41" s="1"/>
      <c r="L41" s="2"/>
      <c r="M41" s="1"/>
      <c r="N41" s="1"/>
    </row>
    <row r="42" spans="1:14" x14ac:dyDescent="0.25">
      <c r="A42">
        <v>2</v>
      </c>
      <c r="B42" t="s">
        <v>15</v>
      </c>
      <c r="C42" s="2" t="s">
        <v>12</v>
      </c>
      <c r="D42" s="1">
        <v>4440</v>
      </c>
      <c r="E42" s="1">
        <v>10164</v>
      </c>
      <c r="F42" s="1">
        <v>5824</v>
      </c>
      <c r="G42" s="1">
        <v>1920</v>
      </c>
      <c r="H42" s="1">
        <v>100</v>
      </c>
      <c r="I42">
        <f>E42-F42+H42-D42</f>
        <v>0</v>
      </c>
      <c r="J42" s="2"/>
      <c r="K42" s="1"/>
      <c r="L42" s="2"/>
      <c r="M42" s="1"/>
      <c r="N42" s="1"/>
    </row>
    <row r="43" spans="1:14" x14ac:dyDescent="0.25">
      <c r="A43">
        <v>3</v>
      </c>
      <c r="B43" t="s">
        <v>15</v>
      </c>
      <c r="C43" s="2" t="s">
        <v>1</v>
      </c>
      <c r="D43" s="1">
        <v>3312</v>
      </c>
      <c r="E43" s="1">
        <v>6464</v>
      </c>
      <c r="F43" s="1">
        <v>3152</v>
      </c>
      <c r="G43" s="1">
        <v>628</v>
      </c>
      <c r="I43">
        <f>E43-F43+H43-D43</f>
        <v>0</v>
      </c>
      <c r="J43" s="2"/>
      <c r="K43" s="1"/>
      <c r="L43" s="2"/>
      <c r="M43" s="1"/>
      <c r="N43" s="1"/>
    </row>
    <row r="44" spans="1:14" x14ac:dyDescent="0.25">
      <c r="A44">
        <v>4</v>
      </c>
      <c r="B44" t="s">
        <v>15</v>
      </c>
      <c r="C44" s="2" t="s">
        <v>0</v>
      </c>
      <c r="D44" s="1">
        <v>412</v>
      </c>
      <c r="E44" s="1">
        <v>2292</v>
      </c>
      <c r="F44" s="1">
        <v>1896</v>
      </c>
      <c r="G44" s="1">
        <v>404</v>
      </c>
      <c r="H44" s="1">
        <v>16</v>
      </c>
      <c r="I44">
        <f>E44-F44+H44-D44</f>
        <v>0</v>
      </c>
      <c r="J44" s="2"/>
      <c r="K44" s="1"/>
      <c r="L44" s="2"/>
      <c r="M44" s="1"/>
      <c r="N44" s="1"/>
    </row>
    <row r="45" spans="1:14" x14ac:dyDescent="0.25">
      <c r="A45">
        <v>5</v>
      </c>
      <c r="B45" t="s">
        <v>15</v>
      </c>
      <c r="C45" s="2" t="s">
        <v>17</v>
      </c>
      <c r="D45" s="1">
        <v>3176</v>
      </c>
      <c r="E45" s="1">
        <v>3176</v>
      </c>
      <c r="F45" s="1">
        <v>0</v>
      </c>
      <c r="G45" s="1">
        <v>0</v>
      </c>
      <c r="I45">
        <f>E45-F45+H45-D45</f>
        <v>0</v>
      </c>
      <c r="J45" s="2"/>
      <c r="K45" s="1"/>
      <c r="L45" s="2"/>
      <c r="M45" s="1"/>
      <c r="N45" s="1"/>
    </row>
    <row r="46" spans="1:14" x14ac:dyDescent="0.25">
      <c r="A46">
        <v>6</v>
      </c>
      <c r="B46" t="s">
        <v>15</v>
      </c>
      <c r="C46" s="2" t="s">
        <v>5</v>
      </c>
      <c r="D46" s="1">
        <v>3176</v>
      </c>
      <c r="E46" s="1">
        <v>3176</v>
      </c>
      <c r="F46" s="1">
        <v>0</v>
      </c>
      <c r="G46" s="1">
        <v>0</v>
      </c>
      <c r="I46">
        <f>E46-F46+H46-D46</f>
        <v>0</v>
      </c>
      <c r="J46" s="2"/>
      <c r="K46" s="1"/>
      <c r="L46" s="2"/>
      <c r="M46" s="1"/>
      <c r="N46" s="1"/>
    </row>
    <row r="47" spans="1:14" x14ac:dyDescent="0.25">
      <c r="A47">
        <v>7</v>
      </c>
      <c r="B47" t="s">
        <v>15</v>
      </c>
      <c r="C47" s="2" t="s">
        <v>4</v>
      </c>
      <c r="D47" s="1">
        <v>1036</v>
      </c>
      <c r="E47" s="3">
        <v>3144</v>
      </c>
      <c r="F47" s="1">
        <v>2108</v>
      </c>
      <c r="G47" s="1">
        <v>1044</v>
      </c>
      <c r="I47">
        <f>E47-F47+H47-D47</f>
        <v>0</v>
      </c>
      <c r="J47" s="2"/>
      <c r="K47" s="1"/>
      <c r="L47" s="2"/>
      <c r="M47" s="1"/>
      <c r="N47" s="1"/>
    </row>
    <row r="48" spans="1:14" x14ac:dyDescent="0.25">
      <c r="A48">
        <v>8</v>
      </c>
      <c r="B48" t="s">
        <v>15</v>
      </c>
      <c r="C48" s="2" t="s">
        <v>3</v>
      </c>
      <c r="D48" s="1">
        <v>2912</v>
      </c>
      <c r="E48" s="3">
        <v>2140</v>
      </c>
      <c r="F48" s="1">
        <v>1272</v>
      </c>
      <c r="G48" s="1">
        <v>2912</v>
      </c>
      <c r="I48">
        <f>E48-F48+H48-D48</f>
        <v>-2044</v>
      </c>
      <c r="J48" s="2" t="s">
        <v>76</v>
      </c>
      <c r="K48" s="1" t="s">
        <v>73</v>
      </c>
      <c r="L48" s="2"/>
      <c r="M48" s="1"/>
      <c r="N48" s="1"/>
    </row>
    <row r="49" spans="1:14" x14ac:dyDescent="0.25">
      <c r="A49">
        <v>9</v>
      </c>
      <c r="B49" t="s">
        <v>15</v>
      </c>
      <c r="C49" s="2" t="s">
        <v>16</v>
      </c>
      <c r="D49" s="1">
        <v>1272</v>
      </c>
      <c r="E49" s="3">
        <v>1272</v>
      </c>
      <c r="F49" s="1">
        <v>0</v>
      </c>
      <c r="G49" s="1">
        <v>0</v>
      </c>
      <c r="I49">
        <f>E49-F49+H49-D49</f>
        <v>0</v>
      </c>
      <c r="J49" s="2"/>
      <c r="K49" s="1"/>
      <c r="L49" s="2"/>
      <c r="M49" s="1"/>
      <c r="N49" s="1"/>
    </row>
    <row r="50" spans="1:14" x14ac:dyDescent="0.25">
      <c r="A50">
        <v>10</v>
      </c>
      <c r="B50" t="s">
        <v>15</v>
      </c>
      <c r="C50" s="2" t="s">
        <v>13</v>
      </c>
      <c r="D50" s="1">
        <v>1748</v>
      </c>
      <c r="E50" s="3">
        <v>2140</v>
      </c>
      <c r="F50" s="1">
        <v>392</v>
      </c>
      <c r="G50" s="1">
        <v>1740</v>
      </c>
      <c r="I50">
        <f>E50-F50+H50-D50</f>
        <v>0</v>
      </c>
      <c r="J50" s="2"/>
      <c r="K50" s="1"/>
      <c r="L50" s="2"/>
      <c r="M50" s="1"/>
      <c r="N50" s="1"/>
    </row>
    <row r="51" spans="1:14" x14ac:dyDescent="0.25">
      <c r="A51">
        <v>11</v>
      </c>
      <c r="B51" t="s">
        <v>15</v>
      </c>
      <c r="C51" s="2" t="s">
        <v>14</v>
      </c>
      <c r="D51" s="1">
        <v>3</v>
      </c>
      <c r="E51" s="3">
        <v>71</v>
      </c>
      <c r="F51" s="1">
        <v>68</v>
      </c>
      <c r="G51" s="1">
        <v>3</v>
      </c>
      <c r="I51">
        <f>E51-F51+H51-D51</f>
        <v>0</v>
      </c>
      <c r="J51" s="2"/>
      <c r="K51" s="1"/>
      <c r="L51" s="2"/>
      <c r="M51" s="1"/>
      <c r="N51" s="1"/>
    </row>
    <row r="52" spans="1:14" x14ac:dyDescent="0.25">
      <c r="A52">
        <v>12</v>
      </c>
      <c r="B52" t="s">
        <v>15</v>
      </c>
      <c r="C52" s="2" t="s">
        <v>8</v>
      </c>
      <c r="D52" s="1">
        <v>78</v>
      </c>
      <c r="E52" s="3">
        <v>337</v>
      </c>
      <c r="F52" s="1">
        <v>259</v>
      </c>
      <c r="G52" s="1">
        <v>78</v>
      </c>
      <c r="I52">
        <f>E52-F52+H52-D52</f>
        <v>0</v>
      </c>
      <c r="J52" s="2"/>
      <c r="K52" s="1"/>
      <c r="L52" s="2"/>
      <c r="M52" s="1"/>
      <c r="N52" s="1"/>
    </row>
    <row r="53" spans="1:14" x14ac:dyDescent="0.25">
      <c r="A53">
        <v>13</v>
      </c>
      <c r="B53" t="s">
        <v>15</v>
      </c>
      <c r="C53" s="2" t="s">
        <v>6</v>
      </c>
      <c r="D53" s="1">
        <v>21</v>
      </c>
      <c r="E53" s="3">
        <v>304</v>
      </c>
      <c r="F53" s="1">
        <v>283</v>
      </c>
      <c r="G53" s="1">
        <v>21</v>
      </c>
      <c r="I53">
        <f>E53-F53+H53-D53</f>
        <v>0</v>
      </c>
      <c r="J53" s="2"/>
      <c r="K53" s="1"/>
      <c r="L53" s="2"/>
      <c r="M53" s="1"/>
      <c r="N53" s="1"/>
    </row>
    <row r="54" spans="1:14" x14ac:dyDescent="0.25">
      <c r="A54">
        <v>14</v>
      </c>
      <c r="B54" t="s">
        <v>15</v>
      </c>
      <c r="C54" s="2" t="s">
        <v>18</v>
      </c>
      <c r="D54" s="1">
        <v>290</v>
      </c>
      <c r="E54" s="3">
        <v>290</v>
      </c>
      <c r="F54" s="1">
        <v>0</v>
      </c>
      <c r="G54" s="1">
        <v>0</v>
      </c>
      <c r="I54">
        <f>E54-F54+H54-D54</f>
        <v>0</v>
      </c>
      <c r="J54" s="2"/>
      <c r="K54" s="1"/>
      <c r="L54" s="2"/>
      <c r="M54" s="1"/>
      <c r="N54" s="1"/>
    </row>
    <row r="55" spans="1:14" x14ac:dyDescent="0.25">
      <c r="A55">
        <v>15</v>
      </c>
      <c r="B55" t="s">
        <v>15</v>
      </c>
      <c r="C55" s="2" t="s">
        <v>19</v>
      </c>
      <c r="D55" s="1">
        <v>290</v>
      </c>
      <c r="E55" s="3">
        <v>290</v>
      </c>
      <c r="F55" s="1">
        <v>0</v>
      </c>
      <c r="G55" s="1">
        <v>0</v>
      </c>
      <c r="I55">
        <f>E55-F55+H55-D55</f>
        <v>0</v>
      </c>
      <c r="J55" s="2"/>
      <c r="K55" s="1"/>
      <c r="L55" s="2"/>
      <c r="M55" s="1"/>
      <c r="N55" s="1"/>
    </row>
    <row r="56" spans="1:14" x14ac:dyDescent="0.25">
      <c r="C56" s="2"/>
      <c r="J56" s="2"/>
      <c r="K56" s="1"/>
      <c r="L56" s="2"/>
      <c r="M56" s="1"/>
    </row>
    <row r="57" spans="1:14" x14ac:dyDescent="0.25">
      <c r="C57" s="2" t="s">
        <v>70</v>
      </c>
      <c r="J57" s="2"/>
      <c r="K57" s="1"/>
      <c r="L57" s="2"/>
      <c r="M57" s="1"/>
    </row>
    <row r="58" spans="1:14" x14ac:dyDescent="0.25">
      <c r="B58" s="2" t="s">
        <v>15</v>
      </c>
      <c r="C58" s="2" t="s">
        <v>20</v>
      </c>
      <c r="D58" s="1">
        <v>3144</v>
      </c>
      <c r="E58" s="1">
        <v>3144</v>
      </c>
      <c r="J58" s="2" t="s">
        <v>68</v>
      </c>
      <c r="K58" s="5"/>
      <c r="L58" s="2"/>
      <c r="M58" s="1"/>
    </row>
    <row r="59" spans="1:14" x14ac:dyDescent="0.25">
      <c r="B59" s="2" t="s">
        <v>15</v>
      </c>
      <c r="C59" s="2" t="s">
        <v>21</v>
      </c>
      <c r="D59" s="1">
        <v>290</v>
      </c>
      <c r="E59" s="1">
        <v>290</v>
      </c>
      <c r="G59" s="1"/>
      <c r="J59" s="2" t="s">
        <v>68</v>
      </c>
      <c r="K59" s="5"/>
      <c r="L59" s="5"/>
    </row>
    <row r="60" spans="1:14" x14ac:dyDescent="0.25">
      <c r="B60" s="2" t="s">
        <v>15</v>
      </c>
      <c r="C60" s="2" t="s">
        <v>46</v>
      </c>
      <c r="D60" s="1">
        <v>3176</v>
      </c>
      <c r="E60" s="1">
        <v>3176</v>
      </c>
      <c r="G60" s="1"/>
      <c r="J60" t="s">
        <v>68</v>
      </c>
    </row>
    <row r="61" spans="1:14" x14ac:dyDescent="0.25">
      <c r="B61" s="2"/>
      <c r="C61" s="2" t="s">
        <v>69</v>
      </c>
      <c r="D61" s="1">
        <v>4184</v>
      </c>
      <c r="E61">
        <v>2140</v>
      </c>
      <c r="G61" s="1"/>
    </row>
    <row r="62" spans="1:14" x14ac:dyDescent="0.25">
      <c r="C62" s="2"/>
      <c r="D62" s="1"/>
      <c r="G62" s="1"/>
    </row>
    <row r="64" spans="1:14" x14ac:dyDescent="0.25">
      <c r="D64" t="s">
        <v>9</v>
      </c>
      <c r="E64" t="s">
        <v>62</v>
      </c>
      <c r="F64" t="s">
        <v>63</v>
      </c>
      <c r="G64" t="s">
        <v>10</v>
      </c>
      <c r="H64" t="s">
        <v>67</v>
      </c>
    </row>
    <row r="65" spans="1:11" x14ac:dyDescent="0.25">
      <c r="A65">
        <v>1</v>
      </c>
      <c r="B65" t="s">
        <v>48</v>
      </c>
      <c r="C65" s="2" t="s">
        <v>49</v>
      </c>
      <c r="D65" s="1">
        <v>25</v>
      </c>
      <c r="E65" s="1">
        <v>157</v>
      </c>
      <c r="F65" s="1">
        <v>132</v>
      </c>
      <c r="G65" s="1">
        <v>24</v>
      </c>
      <c r="I65">
        <f>E65-F65+H65-D65</f>
        <v>0</v>
      </c>
      <c r="J65" s="2"/>
      <c r="K65" s="1"/>
    </row>
    <row r="66" spans="1:11" x14ac:dyDescent="0.25">
      <c r="A66">
        <v>2</v>
      </c>
      <c r="B66" t="s">
        <v>48</v>
      </c>
      <c r="C66" t="s">
        <v>47</v>
      </c>
      <c r="D66" s="1">
        <v>47</v>
      </c>
      <c r="E66" s="1">
        <v>138</v>
      </c>
      <c r="F66" s="1">
        <v>97</v>
      </c>
      <c r="G66" s="1">
        <v>47</v>
      </c>
      <c r="H66">
        <v>6</v>
      </c>
      <c r="I66">
        <f>E66-F66+H66-D66</f>
        <v>0</v>
      </c>
      <c r="J66" s="2"/>
      <c r="K66" s="1"/>
    </row>
    <row r="67" spans="1:11" x14ac:dyDescent="0.25">
      <c r="A67">
        <v>3</v>
      </c>
      <c r="B67" t="s">
        <v>48</v>
      </c>
      <c r="C67" s="2" t="s">
        <v>50</v>
      </c>
      <c r="D67" s="1">
        <v>38</v>
      </c>
      <c r="E67" s="1">
        <v>122</v>
      </c>
      <c r="F67" s="1">
        <v>84</v>
      </c>
      <c r="G67" s="1">
        <v>38</v>
      </c>
      <c r="I67">
        <f>E67-F67+H67-D67</f>
        <v>0</v>
      </c>
      <c r="J67" s="2"/>
      <c r="K67" s="1"/>
    </row>
    <row r="68" spans="1:11" x14ac:dyDescent="0.25">
      <c r="A68">
        <v>4</v>
      </c>
      <c r="B68" t="s">
        <v>48</v>
      </c>
      <c r="C68" s="2" t="s">
        <v>52</v>
      </c>
      <c r="D68" s="1">
        <v>95</v>
      </c>
      <c r="E68" s="1">
        <v>95</v>
      </c>
      <c r="I68">
        <f>E68-F68+H68-D68</f>
        <v>0</v>
      </c>
      <c r="J68" s="2"/>
      <c r="K68" s="1"/>
    </row>
    <row r="69" spans="1:11" x14ac:dyDescent="0.25">
      <c r="A69">
        <v>5</v>
      </c>
      <c r="B69" t="s">
        <v>48</v>
      </c>
      <c r="C69" s="2" t="s">
        <v>53</v>
      </c>
      <c r="D69" s="1">
        <v>6</v>
      </c>
      <c r="E69" s="1">
        <v>6</v>
      </c>
      <c r="I69">
        <f>E69-F69+H69-D69</f>
        <v>0</v>
      </c>
      <c r="J69" s="2"/>
      <c r="K69" s="1"/>
    </row>
    <row r="70" spans="1:11" x14ac:dyDescent="0.25">
      <c r="A70">
        <v>6</v>
      </c>
      <c r="B70" t="s">
        <v>48</v>
      </c>
      <c r="C70" s="2" t="s">
        <v>54</v>
      </c>
      <c r="D70" s="1">
        <v>4</v>
      </c>
      <c r="E70" s="1">
        <v>4</v>
      </c>
      <c r="I70">
        <f>E70-F70+H70-D70</f>
        <v>0</v>
      </c>
      <c r="J70" s="2"/>
      <c r="K70" s="1"/>
    </row>
    <row r="71" spans="1:11" x14ac:dyDescent="0.25">
      <c r="A71">
        <v>7</v>
      </c>
      <c r="B71" t="s">
        <v>48</v>
      </c>
      <c r="C71" s="2" t="s">
        <v>0</v>
      </c>
      <c r="D71" s="1">
        <v>52</v>
      </c>
      <c r="E71" s="1">
        <v>367</v>
      </c>
      <c r="F71" s="1">
        <v>315</v>
      </c>
      <c r="G71" s="1">
        <v>52</v>
      </c>
      <c r="I71">
        <f>E71-F71+H71-D71</f>
        <v>0</v>
      </c>
      <c r="J71" s="2"/>
      <c r="K71" s="1"/>
    </row>
    <row r="72" spans="1:11" x14ac:dyDescent="0.25">
      <c r="A72">
        <v>8</v>
      </c>
      <c r="B72" t="s">
        <v>48</v>
      </c>
      <c r="C72" s="2" t="s">
        <v>5</v>
      </c>
      <c r="D72" s="1">
        <v>2100</v>
      </c>
      <c r="E72" s="1">
        <v>2100</v>
      </c>
      <c r="I72">
        <f>E72-F72+H72-D72</f>
        <v>0</v>
      </c>
      <c r="J72" s="2"/>
      <c r="K72" s="1"/>
    </row>
    <row r="73" spans="1:11" x14ac:dyDescent="0.25">
      <c r="A73">
        <v>9</v>
      </c>
      <c r="B73" t="s">
        <v>48</v>
      </c>
      <c r="C73" s="2" t="s">
        <v>24</v>
      </c>
      <c r="D73" s="1">
        <v>536</v>
      </c>
      <c r="E73" s="1">
        <v>1632</v>
      </c>
      <c r="F73" s="1">
        <v>1096</v>
      </c>
      <c r="G73" s="1">
        <v>525</v>
      </c>
      <c r="I73">
        <f>E73-F73+H73-D73</f>
        <v>0</v>
      </c>
      <c r="J73" s="2"/>
      <c r="K73" s="1"/>
    </row>
    <row r="74" spans="1:11" x14ac:dyDescent="0.25">
      <c r="A74">
        <v>10</v>
      </c>
      <c r="B74" t="s">
        <v>48</v>
      </c>
      <c r="C74" s="2" t="s">
        <v>3</v>
      </c>
      <c r="D74" s="1">
        <v>1209</v>
      </c>
      <c r="E74" s="1">
        <v>1226</v>
      </c>
      <c r="F74" s="1">
        <v>17</v>
      </c>
      <c r="G74" s="1">
        <v>1209</v>
      </c>
      <c r="I74">
        <f>E74-F74+H74-D74</f>
        <v>0</v>
      </c>
      <c r="J74" s="2"/>
      <c r="K74" s="1"/>
    </row>
    <row r="75" spans="1:11" x14ac:dyDescent="0.25">
      <c r="A75">
        <v>11</v>
      </c>
      <c r="B75" t="s">
        <v>48</v>
      </c>
      <c r="C75" s="2" t="s">
        <v>14</v>
      </c>
      <c r="E75" s="1">
        <v>210</v>
      </c>
      <c r="F75" s="1">
        <v>210</v>
      </c>
      <c r="I75">
        <f>E75-F75+H75-D75</f>
        <v>0</v>
      </c>
      <c r="J75" s="2"/>
      <c r="K75" s="1"/>
    </row>
    <row r="76" spans="1:11" x14ac:dyDescent="0.25">
      <c r="A76">
        <v>12</v>
      </c>
      <c r="B76" t="s">
        <v>48</v>
      </c>
      <c r="C76" s="2" t="s">
        <v>51</v>
      </c>
      <c r="D76" s="1">
        <v>355</v>
      </c>
      <c r="E76" s="1">
        <v>355</v>
      </c>
      <c r="I76">
        <f>E76-F76+H76-D76</f>
        <v>0</v>
      </c>
      <c r="J76" s="2"/>
      <c r="K76" s="1"/>
    </row>
    <row r="77" spans="1:11" x14ac:dyDescent="0.25">
      <c r="A77">
        <v>13</v>
      </c>
      <c r="B77" t="s">
        <v>48</v>
      </c>
      <c r="C77" s="2" t="s">
        <v>8</v>
      </c>
      <c r="E77" s="1">
        <v>329</v>
      </c>
      <c r="F77" s="1">
        <v>329</v>
      </c>
      <c r="I77">
        <f>E77-F77+H77-D77</f>
        <v>0</v>
      </c>
      <c r="J77" s="2"/>
      <c r="K77" s="1"/>
    </row>
    <row r="78" spans="1:11" x14ac:dyDescent="0.25">
      <c r="A78">
        <v>14</v>
      </c>
      <c r="B78" t="s">
        <v>48</v>
      </c>
      <c r="C78" s="2" t="s">
        <v>6</v>
      </c>
      <c r="E78" s="1">
        <v>346</v>
      </c>
      <c r="F78" s="1">
        <v>346</v>
      </c>
      <c r="I78">
        <f>E78-F78+H78-D78</f>
        <v>0</v>
      </c>
      <c r="J78" s="2"/>
      <c r="K78" s="1"/>
    </row>
    <row r="79" spans="1:11" x14ac:dyDescent="0.25">
      <c r="A79">
        <v>15</v>
      </c>
      <c r="B79" t="s">
        <v>48</v>
      </c>
      <c r="C79" s="2" t="s">
        <v>7</v>
      </c>
      <c r="D79" s="1">
        <v>355</v>
      </c>
      <c r="E79" s="1">
        <v>355</v>
      </c>
      <c r="I79">
        <f>E79-F79+H79-D79</f>
        <v>0</v>
      </c>
      <c r="J79" s="2"/>
      <c r="K79" s="1"/>
    </row>
    <row r="80" spans="1:11" x14ac:dyDescent="0.25">
      <c r="C80" s="2"/>
    </row>
    <row r="81" spans="1:12" x14ac:dyDescent="0.25">
      <c r="C81" s="2" t="s">
        <v>65</v>
      </c>
      <c r="D81">
        <v>355</v>
      </c>
      <c r="E81">
        <v>355</v>
      </c>
      <c r="J81" t="s">
        <v>64</v>
      </c>
    </row>
    <row r="82" spans="1:12" x14ac:dyDescent="0.25">
      <c r="C82" s="2" t="s">
        <v>66</v>
      </c>
      <c r="D82">
        <v>2100</v>
      </c>
      <c r="E82">
        <v>2100</v>
      </c>
      <c r="J82" t="s">
        <v>64</v>
      </c>
    </row>
    <row r="83" spans="1:12" x14ac:dyDescent="0.25">
      <c r="C83" s="2"/>
    </row>
    <row r="84" spans="1:12" x14ac:dyDescent="0.25">
      <c r="C84" s="2"/>
      <c r="D84" t="s">
        <v>9</v>
      </c>
      <c r="E84" t="s">
        <v>62</v>
      </c>
      <c r="F84" t="s">
        <v>63</v>
      </c>
      <c r="G84" t="s">
        <v>10</v>
      </c>
      <c r="H84" t="s">
        <v>67</v>
      </c>
    </row>
    <row r="85" spans="1:12" x14ac:dyDescent="0.25">
      <c r="A85">
        <v>1</v>
      </c>
      <c r="B85" t="s">
        <v>11</v>
      </c>
      <c r="C85" s="2" t="s">
        <v>2</v>
      </c>
      <c r="D85" s="1">
        <v>2917</v>
      </c>
      <c r="E85" s="1">
        <v>3035</v>
      </c>
      <c r="F85" s="1">
        <v>8073</v>
      </c>
      <c r="G85" s="1">
        <v>52</v>
      </c>
      <c r="H85" s="1">
        <v>7955</v>
      </c>
      <c r="I85">
        <f>E85-F85+H85-D85</f>
        <v>0</v>
      </c>
      <c r="J85" s="2"/>
      <c r="K85" s="5"/>
      <c r="L85" s="5"/>
    </row>
    <row r="86" spans="1:12" x14ac:dyDescent="0.25">
      <c r="A86">
        <v>2</v>
      </c>
      <c r="B86" t="s">
        <v>11</v>
      </c>
      <c r="C86" s="2" t="s">
        <v>1</v>
      </c>
      <c r="D86" s="1">
        <v>1757</v>
      </c>
      <c r="E86" s="1">
        <v>8103</v>
      </c>
      <c r="F86" s="1">
        <v>6386</v>
      </c>
      <c r="G86" s="1">
        <v>1757</v>
      </c>
      <c r="H86" s="1">
        <v>40</v>
      </c>
      <c r="I86">
        <f>E86-F86+H86-D86</f>
        <v>0</v>
      </c>
      <c r="J86" s="2"/>
      <c r="K86" s="1"/>
      <c r="L86" s="5"/>
    </row>
    <row r="87" spans="1:12" x14ac:dyDescent="0.25">
      <c r="A87">
        <v>3</v>
      </c>
      <c r="B87" t="s">
        <v>11</v>
      </c>
      <c r="C87" s="2" t="s">
        <v>0</v>
      </c>
      <c r="D87" s="1">
        <v>1861</v>
      </c>
      <c r="E87" s="1">
        <v>6382</v>
      </c>
      <c r="F87" s="1">
        <v>4521</v>
      </c>
      <c r="G87" s="1">
        <v>1861</v>
      </c>
      <c r="I87">
        <f>E87-F87+H87-D87</f>
        <v>0</v>
      </c>
      <c r="J87" s="2"/>
      <c r="K87" s="1"/>
      <c r="L87" s="5"/>
    </row>
    <row r="88" spans="1:12" x14ac:dyDescent="0.25">
      <c r="A88">
        <v>4</v>
      </c>
      <c r="B88" t="s">
        <v>11</v>
      </c>
      <c r="C88" s="2" t="s">
        <v>5</v>
      </c>
      <c r="D88">
        <v>4525</v>
      </c>
      <c r="E88">
        <v>4525</v>
      </c>
      <c r="I88">
        <f>E88-F88+H88-D88</f>
        <v>0</v>
      </c>
      <c r="J88" s="2"/>
      <c r="K88" s="1"/>
      <c r="L88" s="5"/>
    </row>
    <row r="89" spans="1:12" x14ac:dyDescent="0.25">
      <c r="A89">
        <v>5</v>
      </c>
      <c r="B89" t="s">
        <v>11</v>
      </c>
      <c r="C89" s="2" t="s">
        <v>4</v>
      </c>
      <c r="D89" s="1">
        <v>446</v>
      </c>
      <c r="E89" s="1">
        <v>3201</v>
      </c>
      <c r="F89" s="1">
        <v>2755</v>
      </c>
      <c r="G89" s="1">
        <v>446</v>
      </c>
      <c r="I89">
        <f>E89-F89+H89-D89</f>
        <v>0</v>
      </c>
      <c r="J89" s="2"/>
      <c r="K89" s="1"/>
      <c r="L89" s="5"/>
    </row>
    <row r="90" spans="1:12" x14ac:dyDescent="0.25">
      <c r="A90">
        <v>6</v>
      </c>
      <c r="B90" t="s">
        <v>11</v>
      </c>
      <c r="C90" s="2" t="s">
        <v>3</v>
      </c>
      <c r="D90" s="1">
        <v>1494</v>
      </c>
      <c r="E90" s="1">
        <v>3552</v>
      </c>
      <c r="F90" s="1">
        <v>2058</v>
      </c>
      <c r="G90" s="1">
        <v>1494</v>
      </c>
      <c r="I90">
        <f>E90-F90+H90-D90</f>
        <v>0</v>
      </c>
      <c r="J90" s="2"/>
      <c r="K90" s="1"/>
      <c r="L90" s="5"/>
    </row>
    <row r="91" spans="1:12" x14ac:dyDescent="0.25">
      <c r="A91">
        <v>7</v>
      </c>
      <c r="B91" t="s">
        <v>11</v>
      </c>
      <c r="C91" s="2" t="s">
        <v>8</v>
      </c>
      <c r="D91" s="1">
        <v>593</v>
      </c>
      <c r="E91" s="1">
        <v>1791</v>
      </c>
      <c r="F91" s="1">
        <v>1198</v>
      </c>
      <c r="G91" s="1">
        <v>593</v>
      </c>
      <c r="I91">
        <f>E91-F91+H91-D91</f>
        <v>0</v>
      </c>
      <c r="J91" s="2"/>
      <c r="K91" s="1"/>
      <c r="L91" s="5"/>
    </row>
    <row r="92" spans="1:12" x14ac:dyDescent="0.25">
      <c r="A92">
        <v>8</v>
      </c>
      <c r="B92" t="s">
        <v>11</v>
      </c>
      <c r="C92" s="2" t="s">
        <v>6</v>
      </c>
      <c r="D92" s="1">
        <v>329</v>
      </c>
      <c r="E92" s="1">
        <v>1783</v>
      </c>
      <c r="F92" s="1">
        <v>1454</v>
      </c>
      <c r="G92" s="1">
        <v>329</v>
      </c>
      <c r="I92">
        <f>E92-F92+H92-D92</f>
        <v>0</v>
      </c>
      <c r="J92" s="2"/>
      <c r="K92" s="1"/>
      <c r="L92" s="5"/>
    </row>
    <row r="93" spans="1:12" x14ac:dyDescent="0.25">
      <c r="A93">
        <v>9</v>
      </c>
      <c r="B93" t="s">
        <v>11</v>
      </c>
      <c r="C93" s="2" t="s">
        <v>7</v>
      </c>
      <c r="D93" s="1">
        <v>1663</v>
      </c>
      <c r="E93" s="1">
        <v>1663</v>
      </c>
      <c r="I93">
        <f>E93-F93+H93-D93</f>
        <v>0</v>
      </c>
      <c r="J93" s="2"/>
      <c r="K93" s="1"/>
      <c r="L93" s="5"/>
    </row>
    <row r="94" spans="1:12" x14ac:dyDescent="0.25">
      <c r="J94" s="2"/>
      <c r="K94" s="1"/>
      <c r="L94" s="5"/>
    </row>
    <row r="95" spans="1:12" x14ac:dyDescent="0.25">
      <c r="C95" s="2" t="s">
        <v>61</v>
      </c>
      <c r="D95">
        <v>4525</v>
      </c>
      <c r="E95">
        <v>4525</v>
      </c>
      <c r="J95" s="2"/>
      <c r="K95" s="1"/>
      <c r="L95" s="5"/>
    </row>
    <row r="97" spans="1:12" x14ac:dyDescent="0.25">
      <c r="C97" s="2"/>
    </row>
    <row r="98" spans="1:12" x14ac:dyDescent="0.25">
      <c r="C98" s="2"/>
      <c r="D98" t="s">
        <v>9</v>
      </c>
      <c r="E98" t="s">
        <v>62</v>
      </c>
      <c r="F98" t="s">
        <v>63</v>
      </c>
      <c r="G98" t="s">
        <v>10</v>
      </c>
      <c r="H98" t="s">
        <v>67</v>
      </c>
    </row>
    <row r="99" spans="1:12" x14ac:dyDescent="0.25">
      <c r="C99" s="2" t="s">
        <v>45</v>
      </c>
      <c r="D99" s="1"/>
    </row>
    <row r="100" spans="1:12" x14ac:dyDescent="0.25">
      <c r="A100">
        <v>1</v>
      </c>
      <c r="B100" t="s">
        <v>55</v>
      </c>
      <c r="C100" s="2" t="s">
        <v>2</v>
      </c>
      <c r="D100" s="1">
        <v>3054</v>
      </c>
      <c r="E100" s="1">
        <v>7183</v>
      </c>
      <c r="F100" s="1">
        <v>4129</v>
      </c>
      <c r="G100" s="1">
        <v>32</v>
      </c>
      <c r="I100">
        <f>E100-F100+H100-D100</f>
        <v>0</v>
      </c>
      <c r="J100" s="2"/>
      <c r="K100" s="5"/>
      <c r="L100" s="5"/>
    </row>
    <row r="101" spans="1:12" x14ac:dyDescent="0.25">
      <c r="A101">
        <v>2</v>
      </c>
      <c r="B101" t="s">
        <v>55</v>
      </c>
      <c r="C101" s="2" t="s">
        <v>1</v>
      </c>
      <c r="D101" s="1">
        <v>4</v>
      </c>
      <c r="E101" s="1">
        <v>4123</v>
      </c>
      <c r="F101" s="1">
        <v>4119</v>
      </c>
      <c r="G101" s="1">
        <v>4</v>
      </c>
      <c r="I101">
        <f>E101-F101+H101-D101</f>
        <v>0</v>
      </c>
      <c r="J101" s="2"/>
      <c r="K101" s="5"/>
      <c r="L101" s="5"/>
    </row>
    <row r="102" spans="1:12" x14ac:dyDescent="0.25">
      <c r="A102">
        <v>3</v>
      </c>
      <c r="B102" t="s">
        <v>55</v>
      </c>
      <c r="C102" s="2" t="s">
        <v>0</v>
      </c>
      <c r="D102" s="1">
        <v>74</v>
      </c>
      <c r="E102" s="1">
        <v>4117</v>
      </c>
      <c r="F102" s="1">
        <v>4043</v>
      </c>
      <c r="G102" s="1">
        <v>74</v>
      </c>
      <c r="I102">
        <f>E102-F102+H102-D102</f>
        <v>0</v>
      </c>
      <c r="J102" s="2"/>
      <c r="K102" s="5"/>
      <c r="L102" s="5"/>
    </row>
    <row r="103" spans="1:12" x14ac:dyDescent="0.25">
      <c r="A103">
        <v>4</v>
      </c>
      <c r="B103" t="s">
        <v>55</v>
      </c>
      <c r="C103" s="2" t="s">
        <v>58</v>
      </c>
      <c r="D103" s="1">
        <v>319</v>
      </c>
      <c r="E103">
        <v>319</v>
      </c>
      <c r="I103">
        <f>E103-F103+H103-D103</f>
        <v>0</v>
      </c>
      <c r="J103" s="2"/>
      <c r="K103" s="5"/>
      <c r="L103" s="5"/>
    </row>
    <row r="104" spans="1:12" x14ac:dyDescent="0.25">
      <c r="A104">
        <v>5</v>
      </c>
      <c r="B104" t="s">
        <v>55</v>
      </c>
      <c r="C104" s="2" t="s">
        <v>5</v>
      </c>
      <c r="D104" s="1">
        <v>4071</v>
      </c>
      <c r="E104" s="1">
        <v>4071</v>
      </c>
      <c r="I104">
        <f>E104-F104+H104-D104</f>
        <v>0</v>
      </c>
      <c r="J104" s="2"/>
      <c r="K104" s="5"/>
      <c r="L104" s="5"/>
    </row>
    <row r="105" spans="1:12" x14ac:dyDescent="0.25">
      <c r="A105">
        <v>6</v>
      </c>
      <c r="B105" t="s">
        <v>55</v>
      </c>
      <c r="C105" s="2" t="s">
        <v>57</v>
      </c>
      <c r="D105" s="1">
        <v>2997</v>
      </c>
      <c r="E105" s="1">
        <v>2997</v>
      </c>
      <c r="I105">
        <f>E105-F105+H105-D105</f>
        <v>0</v>
      </c>
      <c r="J105" s="2"/>
      <c r="K105" s="5"/>
      <c r="L105" s="5"/>
    </row>
    <row r="106" spans="1:12" x14ac:dyDescent="0.25">
      <c r="A106">
        <v>7</v>
      </c>
      <c r="B106" t="s">
        <v>55</v>
      </c>
      <c r="C106" s="2" t="s">
        <v>4</v>
      </c>
      <c r="D106" s="1">
        <v>195</v>
      </c>
      <c r="E106" s="1">
        <v>3799</v>
      </c>
      <c r="F106" s="1">
        <v>3604</v>
      </c>
      <c r="G106" s="1">
        <v>195</v>
      </c>
      <c r="I106">
        <f>E106-F106+H106-D106</f>
        <v>0</v>
      </c>
      <c r="J106" s="2"/>
      <c r="K106" s="5"/>
      <c r="L106" s="5"/>
    </row>
    <row r="107" spans="1:12" x14ac:dyDescent="0.25">
      <c r="A107">
        <v>8</v>
      </c>
      <c r="B107" t="s">
        <v>55</v>
      </c>
      <c r="C107" s="2" t="s">
        <v>3</v>
      </c>
      <c r="D107" s="1">
        <v>261</v>
      </c>
      <c r="E107" s="1">
        <v>1190</v>
      </c>
      <c r="F107" s="1">
        <v>929</v>
      </c>
      <c r="G107" s="1">
        <v>261</v>
      </c>
      <c r="I107">
        <f>E107-F107+H107-D107</f>
        <v>0</v>
      </c>
      <c r="J107" s="2"/>
      <c r="K107" s="5"/>
      <c r="L107" s="5"/>
    </row>
    <row r="108" spans="1:12" x14ac:dyDescent="0.25">
      <c r="A108">
        <v>9</v>
      </c>
      <c r="B108" t="s">
        <v>55</v>
      </c>
      <c r="C108" s="2" t="s">
        <v>14</v>
      </c>
      <c r="D108" s="1">
        <v>47</v>
      </c>
      <c r="E108" s="1">
        <v>1633</v>
      </c>
      <c r="F108" s="1">
        <v>1586</v>
      </c>
      <c r="G108" s="1">
        <v>47</v>
      </c>
      <c r="I108">
        <f>E108-F108+H108-D108</f>
        <v>0</v>
      </c>
      <c r="J108" s="2"/>
      <c r="K108" s="5"/>
      <c r="L108" s="5"/>
    </row>
    <row r="109" spans="1:12" x14ac:dyDescent="0.25">
      <c r="A109">
        <v>10</v>
      </c>
      <c r="B109" t="s">
        <v>55</v>
      </c>
      <c r="C109" s="2" t="s">
        <v>8</v>
      </c>
      <c r="D109" s="1">
        <v>571</v>
      </c>
      <c r="E109" s="1">
        <v>2188</v>
      </c>
      <c r="F109" s="1">
        <v>1617</v>
      </c>
      <c r="I109">
        <f>E109-F109+H109-D109</f>
        <v>0</v>
      </c>
      <c r="J109" s="2"/>
      <c r="K109" s="5"/>
      <c r="L109" s="5"/>
    </row>
    <row r="110" spans="1:12" x14ac:dyDescent="0.25">
      <c r="A110">
        <v>11</v>
      </c>
      <c r="B110" t="s">
        <v>55</v>
      </c>
      <c r="C110" s="2" t="s">
        <v>6</v>
      </c>
      <c r="D110" s="1">
        <v>408</v>
      </c>
      <c r="E110" s="1">
        <v>1564</v>
      </c>
      <c r="F110" s="1">
        <v>1156</v>
      </c>
      <c r="G110" s="1">
        <v>408</v>
      </c>
      <c r="I110">
        <f>E110-F110+H110-D110</f>
        <v>0</v>
      </c>
      <c r="J110" s="2"/>
      <c r="K110" s="5"/>
      <c r="L110" s="5"/>
    </row>
    <row r="111" spans="1:12" x14ac:dyDescent="0.25">
      <c r="A111">
        <v>12</v>
      </c>
      <c r="B111" t="s">
        <v>55</v>
      </c>
      <c r="C111" s="2" t="s">
        <v>56</v>
      </c>
      <c r="D111" s="1">
        <v>1323</v>
      </c>
      <c r="E111" s="1">
        <v>1323</v>
      </c>
      <c r="I111">
        <f>E111-F111+H111-D111</f>
        <v>0</v>
      </c>
      <c r="J111" s="2"/>
      <c r="K111" s="5"/>
      <c r="L111" s="5"/>
    </row>
    <row r="112" spans="1:12" x14ac:dyDescent="0.25">
      <c r="A112">
        <v>13</v>
      </c>
      <c r="B112" t="s">
        <v>55</v>
      </c>
      <c r="C112" s="2" t="s">
        <v>7</v>
      </c>
      <c r="D112" s="1">
        <v>1266</v>
      </c>
      <c r="E112" s="1">
        <v>1266</v>
      </c>
      <c r="G112" s="1">
        <v>572</v>
      </c>
      <c r="I112">
        <f>E112-F112+H112-D112</f>
        <v>0</v>
      </c>
      <c r="J112" s="2"/>
      <c r="K112" s="5"/>
      <c r="L112" s="5"/>
    </row>
    <row r="113" spans="1:12" x14ac:dyDescent="0.25">
      <c r="C113" s="2"/>
      <c r="J113" s="2"/>
      <c r="K113" s="5"/>
      <c r="L113" s="5"/>
    </row>
    <row r="114" spans="1:12" x14ac:dyDescent="0.25">
      <c r="C114" s="2" t="s">
        <v>59</v>
      </c>
      <c r="D114">
        <v>2997</v>
      </c>
      <c r="E114">
        <v>2997</v>
      </c>
      <c r="I114" t="s">
        <v>64</v>
      </c>
    </row>
    <row r="115" spans="1:12" x14ac:dyDescent="0.25">
      <c r="C115" s="2" t="s">
        <v>60</v>
      </c>
      <c r="D115" s="1">
        <v>4071</v>
      </c>
      <c r="E115" s="1">
        <v>4071</v>
      </c>
      <c r="I115" t="s">
        <v>64</v>
      </c>
    </row>
    <row r="117" spans="1:12" x14ac:dyDescent="0.25">
      <c r="D117" t="s">
        <v>9</v>
      </c>
      <c r="E117" t="s">
        <v>62</v>
      </c>
      <c r="F117" t="s">
        <v>63</v>
      </c>
      <c r="G117" t="s">
        <v>10</v>
      </c>
      <c r="H117" t="s">
        <v>67</v>
      </c>
    </row>
    <row r="118" spans="1:12" x14ac:dyDescent="0.25">
      <c r="A118">
        <v>0</v>
      </c>
      <c r="B118" t="s">
        <v>84</v>
      </c>
      <c r="C118" s="2" t="s">
        <v>86</v>
      </c>
      <c r="D118" s="1">
        <v>18</v>
      </c>
      <c r="E118" s="1">
        <v>18</v>
      </c>
      <c r="I118">
        <f t="shared" ref="I118:I129" si="0">E118-F118+H118-D118</f>
        <v>0</v>
      </c>
    </row>
    <row r="119" spans="1:12" x14ac:dyDescent="0.25">
      <c r="A119">
        <v>1</v>
      </c>
      <c r="B119" t="s">
        <v>84</v>
      </c>
      <c r="C119" s="2" t="s">
        <v>0</v>
      </c>
      <c r="E119" s="1">
        <v>834</v>
      </c>
      <c r="F119" s="1">
        <v>834</v>
      </c>
      <c r="I119">
        <f t="shared" si="0"/>
        <v>0</v>
      </c>
    </row>
    <row r="120" spans="1:12" x14ac:dyDescent="0.25">
      <c r="A120">
        <v>2</v>
      </c>
      <c r="B120" t="s">
        <v>84</v>
      </c>
      <c r="C120" s="2" t="s">
        <v>5</v>
      </c>
      <c r="D120" s="1">
        <v>3756</v>
      </c>
      <c r="E120" s="1">
        <v>3756</v>
      </c>
      <c r="I120">
        <f t="shared" si="0"/>
        <v>0</v>
      </c>
    </row>
    <row r="121" spans="1:12" x14ac:dyDescent="0.25">
      <c r="A121">
        <v>3</v>
      </c>
      <c r="B121" t="s">
        <v>84</v>
      </c>
      <c r="C121" s="2" t="s">
        <v>4</v>
      </c>
      <c r="D121" s="1">
        <v>3756</v>
      </c>
      <c r="E121" s="1">
        <v>3756</v>
      </c>
      <c r="I121">
        <f t="shared" si="0"/>
        <v>0</v>
      </c>
    </row>
    <row r="122" spans="1:12" x14ac:dyDescent="0.25">
      <c r="A122">
        <v>4</v>
      </c>
      <c r="B122" t="s">
        <v>84</v>
      </c>
      <c r="C122" s="2" t="s">
        <v>85</v>
      </c>
      <c r="D122" s="1">
        <v>3756</v>
      </c>
      <c r="E122" s="1">
        <v>3756</v>
      </c>
      <c r="I122">
        <f t="shared" si="0"/>
        <v>0</v>
      </c>
    </row>
    <row r="123" spans="1:12" x14ac:dyDescent="0.25">
      <c r="A123">
        <v>5</v>
      </c>
      <c r="B123" t="s">
        <v>84</v>
      </c>
      <c r="C123" s="2" t="s">
        <v>24</v>
      </c>
      <c r="D123" s="1">
        <v>8</v>
      </c>
      <c r="E123" s="1">
        <v>1424</v>
      </c>
      <c r="F123" s="1">
        <v>1416</v>
      </c>
      <c r="G123" s="1">
        <v>6</v>
      </c>
      <c r="I123">
        <f t="shared" si="0"/>
        <v>0</v>
      </c>
    </row>
    <row r="124" spans="1:12" x14ac:dyDescent="0.25">
      <c r="A124">
        <v>6</v>
      </c>
      <c r="B124" t="s">
        <v>84</v>
      </c>
      <c r="C124" s="2" t="s">
        <v>56</v>
      </c>
      <c r="D124" s="1">
        <v>32</v>
      </c>
      <c r="E124" s="1">
        <v>32</v>
      </c>
      <c r="I124">
        <f t="shared" si="0"/>
        <v>0</v>
      </c>
    </row>
    <row r="125" spans="1:12" x14ac:dyDescent="0.25">
      <c r="A125">
        <v>7</v>
      </c>
      <c r="B125" t="s">
        <v>84</v>
      </c>
      <c r="C125" s="2" t="s">
        <v>13</v>
      </c>
      <c r="D125" s="1">
        <v>2970</v>
      </c>
      <c r="E125" s="1">
        <v>3644</v>
      </c>
      <c r="F125" s="1">
        <v>814</v>
      </c>
      <c r="G125" s="1">
        <v>2539</v>
      </c>
      <c r="H125" s="1">
        <v>140</v>
      </c>
      <c r="I125">
        <f t="shared" si="0"/>
        <v>0</v>
      </c>
      <c r="J125" t="s">
        <v>110</v>
      </c>
      <c r="K125" s="4" t="s">
        <v>73</v>
      </c>
    </row>
    <row r="126" spans="1:12" x14ac:dyDescent="0.25">
      <c r="A126">
        <v>8</v>
      </c>
      <c r="B126" t="s">
        <v>84</v>
      </c>
      <c r="C126" s="2" t="s">
        <v>6</v>
      </c>
      <c r="D126" s="1">
        <v>393</v>
      </c>
      <c r="E126" s="1">
        <v>822</v>
      </c>
      <c r="F126" s="1">
        <v>429</v>
      </c>
      <c r="I126">
        <f t="shared" si="0"/>
        <v>0</v>
      </c>
    </row>
    <row r="127" spans="1:12" x14ac:dyDescent="0.25">
      <c r="A127">
        <v>9</v>
      </c>
      <c r="B127" t="s">
        <v>84</v>
      </c>
      <c r="C127" s="2" t="s">
        <v>18</v>
      </c>
      <c r="D127" s="1">
        <v>201</v>
      </c>
      <c r="E127" s="1">
        <v>201</v>
      </c>
      <c r="I127">
        <f t="shared" si="0"/>
        <v>0</v>
      </c>
    </row>
    <row r="128" spans="1:12" x14ac:dyDescent="0.25">
      <c r="A128">
        <v>10</v>
      </c>
      <c r="B128" t="s">
        <v>84</v>
      </c>
      <c r="C128" s="2" t="s">
        <v>38</v>
      </c>
      <c r="D128" s="1">
        <v>292</v>
      </c>
      <c r="E128" s="1">
        <v>292</v>
      </c>
      <c r="I128">
        <f t="shared" si="0"/>
        <v>0</v>
      </c>
    </row>
    <row r="129" spans="1:12" x14ac:dyDescent="0.25">
      <c r="A129">
        <v>11</v>
      </c>
      <c r="B129" t="s">
        <v>84</v>
      </c>
      <c r="C129" s="2" t="s">
        <v>19</v>
      </c>
      <c r="D129" s="1">
        <v>940</v>
      </c>
      <c r="E129" s="1">
        <v>940</v>
      </c>
      <c r="I129">
        <f t="shared" si="0"/>
        <v>0</v>
      </c>
    </row>
    <row r="131" spans="1:12" x14ac:dyDescent="0.25">
      <c r="C131" s="2" t="s">
        <v>87</v>
      </c>
      <c r="D131" s="1">
        <v>3756</v>
      </c>
      <c r="E131" s="1">
        <v>3756</v>
      </c>
      <c r="I131" t="s">
        <v>64</v>
      </c>
    </row>
    <row r="132" spans="1:12" x14ac:dyDescent="0.25">
      <c r="C132" s="2" t="s">
        <v>88</v>
      </c>
      <c r="D132" s="1">
        <v>940</v>
      </c>
      <c r="E132" s="1">
        <v>493</v>
      </c>
      <c r="J132" t="s">
        <v>89</v>
      </c>
      <c r="L132" s="4" t="s">
        <v>73</v>
      </c>
    </row>
    <row r="133" spans="1:12" x14ac:dyDescent="0.25">
      <c r="C133" s="2" t="s">
        <v>90</v>
      </c>
      <c r="D133" s="1">
        <v>3756</v>
      </c>
      <c r="E133" s="1">
        <v>3896</v>
      </c>
      <c r="J133" t="s">
        <v>106</v>
      </c>
      <c r="K133" s="4" t="s">
        <v>73</v>
      </c>
    </row>
    <row r="135" spans="1:12" x14ac:dyDescent="0.25">
      <c r="C135" s="2" t="s">
        <v>102</v>
      </c>
      <c r="D135" t="s">
        <v>103</v>
      </c>
      <c r="E135" t="s">
        <v>104</v>
      </c>
      <c r="F135" t="s">
        <v>105</v>
      </c>
    </row>
    <row r="136" spans="1:12" x14ac:dyDescent="0.25">
      <c r="C136" s="2" t="s">
        <v>91</v>
      </c>
      <c r="D136" s="1">
        <v>186</v>
      </c>
      <c r="E136" s="1">
        <v>236</v>
      </c>
      <c r="F136">
        <f>D136-E136</f>
        <v>-50</v>
      </c>
      <c r="I136" s="4"/>
      <c r="J136" s="4"/>
      <c r="K136"/>
      <c r="L136"/>
    </row>
    <row r="137" spans="1:12" x14ac:dyDescent="0.25">
      <c r="C137" s="2" t="s">
        <v>92</v>
      </c>
      <c r="D137" s="1">
        <v>136</v>
      </c>
      <c r="E137" s="1">
        <v>168</v>
      </c>
      <c r="F137">
        <f>D137-E137</f>
        <v>-32</v>
      </c>
      <c r="I137" s="4"/>
      <c r="J137" s="4"/>
      <c r="K137"/>
      <c r="L137"/>
    </row>
    <row r="138" spans="1:12" x14ac:dyDescent="0.25">
      <c r="C138" s="2" t="s">
        <v>93</v>
      </c>
      <c r="D138" s="1">
        <v>238</v>
      </c>
      <c r="E138" s="1">
        <v>264</v>
      </c>
      <c r="F138">
        <f>D138-E138</f>
        <v>-26</v>
      </c>
      <c r="I138" s="4"/>
      <c r="J138" s="4"/>
      <c r="K138"/>
      <c r="L138"/>
    </row>
    <row r="139" spans="1:12" x14ac:dyDescent="0.25">
      <c r="C139" s="2" t="s">
        <v>94</v>
      </c>
      <c r="D139" s="6">
        <v>106</v>
      </c>
      <c r="E139" s="1">
        <v>116</v>
      </c>
      <c r="F139">
        <f>D139-E139</f>
        <v>-10</v>
      </c>
      <c r="H139">
        <f>E139/2</f>
        <v>58</v>
      </c>
      <c r="I139" s="4"/>
      <c r="J139" s="4"/>
      <c r="K139"/>
      <c r="L139"/>
    </row>
    <row r="140" spans="1:12" x14ac:dyDescent="0.25">
      <c r="C140" s="2" t="s">
        <v>95</v>
      </c>
      <c r="D140" s="1">
        <v>40</v>
      </c>
      <c r="E140" s="1">
        <v>46</v>
      </c>
      <c r="F140">
        <f>D140-E140</f>
        <v>-6</v>
      </c>
      <c r="I140" s="4"/>
      <c r="J140" s="4"/>
      <c r="K140"/>
      <c r="L140"/>
    </row>
    <row r="141" spans="1:12" x14ac:dyDescent="0.25">
      <c r="C141" s="2" t="s">
        <v>96</v>
      </c>
      <c r="D141" s="1">
        <v>296</v>
      </c>
      <c r="E141" s="1">
        <v>300</v>
      </c>
      <c r="F141">
        <f>D141-E141</f>
        <v>-4</v>
      </c>
      <c r="I141" s="4"/>
      <c r="J141" s="4"/>
      <c r="K141"/>
      <c r="L141"/>
    </row>
    <row r="142" spans="1:12" x14ac:dyDescent="0.25">
      <c r="C142" s="2" t="s">
        <v>97</v>
      </c>
      <c r="D142" s="1">
        <v>166</v>
      </c>
      <c r="E142" s="1">
        <v>170</v>
      </c>
      <c r="F142">
        <f>D142-E142</f>
        <v>-4</v>
      </c>
      <c r="I142" s="4"/>
      <c r="J142" s="4"/>
      <c r="K142"/>
      <c r="L142"/>
    </row>
    <row r="143" spans="1:12" x14ac:dyDescent="0.25">
      <c r="C143" s="2" t="s">
        <v>98</v>
      </c>
      <c r="D143" s="1">
        <v>94</v>
      </c>
      <c r="E143" s="1">
        <v>96</v>
      </c>
      <c r="F143">
        <f>D143-E143</f>
        <v>-2</v>
      </c>
      <c r="I143" s="4"/>
      <c r="J143" s="4"/>
      <c r="K143"/>
      <c r="L143"/>
    </row>
    <row r="144" spans="1:12" x14ac:dyDescent="0.25">
      <c r="C144" s="2" t="s">
        <v>99</v>
      </c>
      <c r="D144" s="1">
        <v>186</v>
      </c>
      <c r="E144" s="1">
        <v>188</v>
      </c>
      <c r="F144">
        <f>D144-E144</f>
        <v>-2</v>
      </c>
      <c r="I144" s="4"/>
      <c r="J144" s="4"/>
      <c r="K144"/>
      <c r="L144"/>
    </row>
    <row r="145" spans="1:12" x14ac:dyDescent="0.25">
      <c r="C145" s="2" t="s">
        <v>100</v>
      </c>
      <c r="D145" s="1">
        <v>30</v>
      </c>
      <c r="E145" s="1">
        <v>32</v>
      </c>
      <c r="F145">
        <f>D145-E145</f>
        <v>-2</v>
      </c>
      <c r="I145" s="4"/>
      <c r="J145" s="4"/>
      <c r="K145"/>
      <c r="L145"/>
    </row>
    <row r="146" spans="1:12" x14ac:dyDescent="0.25">
      <c r="C146" s="2" t="s">
        <v>101</v>
      </c>
      <c r="D146" s="1">
        <v>86</v>
      </c>
      <c r="E146" s="1">
        <v>88</v>
      </c>
      <c r="F146">
        <f>D146-E146</f>
        <v>-2</v>
      </c>
      <c r="I146" s="4"/>
      <c r="J146" s="4"/>
      <c r="K146"/>
      <c r="L146"/>
    </row>
    <row r="149" spans="1:12" x14ac:dyDescent="0.25">
      <c r="D149" t="s">
        <v>9</v>
      </c>
      <c r="E149" t="s">
        <v>62</v>
      </c>
      <c r="F149" t="s">
        <v>63</v>
      </c>
      <c r="G149" t="s">
        <v>10</v>
      </c>
      <c r="H149" t="s">
        <v>67</v>
      </c>
    </row>
    <row r="150" spans="1:12" x14ac:dyDescent="0.25">
      <c r="A150">
        <v>1</v>
      </c>
      <c r="B150" t="s">
        <v>111</v>
      </c>
      <c r="C150" s="2" t="s">
        <v>47</v>
      </c>
      <c r="D150" s="1">
        <v>4</v>
      </c>
      <c r="E150" s="1">
        <v>40</v>
      </c>
      <c r="F150" s="1">
        <v>72</v>
      </c>
      <c r="G150" s="1">
        <v>4</v>
      </c>
      <c r="I150">
        <f t="shared" ref="I150:I161" si="1">E150-F150+H150-D150</f>
        <v>-36</v>
      </c>
      <c r="J150" t="s">
        <v>112</v>
      </c>
    </row>
    <row r="151" spans="1:12" x14ac:dyDescent="0.25">
      <c r="A151">
        <v>2</v>
      </c>
      <c r="B151" t="s">
        <v>111</v>
      </c>
      <c r="C151" s="2" t="s">
        <v>50</v>
      </c>
      <c r="D151" s="1">
        <v>45</v>
      </c>
      <c r="E151" s="1">
        <v>41</v>
      </c>
      <c r="F151" s="1"/>
      <c r="H151" s="1">
        <v>1</v>
      </c>
      <c r="I151">
        <f t="shared" si="1"/>
        <v>-3</v>
      </c>
      <c r="J151" t="s">
        <v>112</v>
      </c>
    </row>
    <row r="152" spans="1:12" x14ac:dyDescent="0.25">
      <c r="A152">
        <v>3</v>
      </c>
      <c r="B152" t="s">
        <v>111</v>
      </c>
      <c r="C152" s="2" t="s">
        <v>85</v>
      </c>
      <c r="D152" s="1">
        <v>45</v>
      </c>
      <c r="E152" s="1">
        <v>41</v>
      </c>
      <c r="H152" s="1">
        <v>1</v>
      </c>
      <c r="I152">
        <f t="shared" si="1"/>
        <v>-3</v>
      </c>
      <c r="J152" t="s">
        <v>112</v>
      </c>
    </row>
    <row r="153" spans="1:12" x14ac:dyDescent="0.25">
      <c r="A153">
        <v>4</v>
      </c>
      <c r="B153" t="s">
        <v>111</v>
      </c>
      <c r="C153" s="2" t="s">
        <v>0</v>
      </c>
      <c r="D153" s="1">
        <v>23</v>
      </c>
      <c r="E153" s="1">
        <v>73</v>
      </c>
      <c r="G153" s="1">
        <v>23</v>
      </c>
      <c r="I153">
        <f t="shared" si="1"/>
        <v>50</v>
      </c>
      <c r="J153" t="s">
        <v>112</v>
      </c>
    </row>
    <row r="154" spans="1:12" x14ac:dyDescent="0.25">
      <c r="A154">
        <v>5</v>
      </c>
      <c r="B154" t="s">
        <v>111</v>
      </c>
      <c r="C154" s="2" t="s">
        <v>5</v>
      </c>
      <c r="D154" s="1">
        <v>1010</v>
      </c>
      <c r="E154" s="1">
        <v>974</v>
      </c>
      <c r="H154" s="1">
        <v>5</v>
      </c>
      <c r="I154">
        <f t="shared" si="1"/>
        <v>-31</v>
      </c>
      <c r="J154" t="s">
        <v>112</v>
      </c>
    </row>
    <row r="155" spans="1:12" x14ac:dyDescent="0.25">
      <c r="A155">
        <v>6</v>
      </c>
      <c r="B155" t="s">
        <v>111</v>
      </c>
      <c r="C155" s="2" t="s">
        <v>4</v>
      </c>
      <c r="D155" s="1">
        <v>1010</v>
      </c>
      <c r="E155" s="1">
        <v>974</v>
      </c>
      <c r="H155" s="1">
        <v>5</v>
      </c>
      <c r="I155">
        <f t="shared" si="1"/>
        <v>-31</v>
      </c>
      <c r="J155" t="s">
        <v>112</v>
      </c>
    </row>
    <row r="156" spans="1:12" x14ac:dyDescent="0.25">
      <c r="A156">
        <v>7</v>
      </c>
      <c r="B156" t="s">
        <v>111</v>
      </c>
      <c r="C156" s="2" t="s">
        <v>24</v>
      </c>
      <c r="D156" s="1">
        <v>553</v>
      </c>
      <c r="E156" s="1">
        <v>918</v>
      </c>
      <c r="F156" s="1">
        <v>388</v>
      </c>
      <c r="G156" s="1">
        <v>553</v>
      </c>
      <c r="H156" s="1">
        <v>5</v>
      </c>
      <c r="I156">
        <f t="shared" si="1"/>
        <v>-18</v>
      </c>
      <c r="J156" t="s">
        <v>112</v>
      </c>
    </row>
    <row r="157" spans="1:12" x14ac:dyDescent="0.25">
      <c r="A157">
        <v>8</v>
      </c>
      <c r="B157" t="s">
        <v>111</v>
      </c>
      <c r="C157" s="2" t="s">
        <v>8</v>
      </c>
      <c r="D157" s="1">
        <v>10</v>
      </c>
      <c r="E157" s="1">
        <v>84</v>
      </c>
      <c r="F157" s="1">
        <v>81</v>
      </c>
      <c r="G157" s="1">
        <v>10</v>
      </c>
      <c r="H157" s="1">
        <v>7</v>
      </c>
      <c r="I157">
        <f t="shared" si="1"/>
        <v>0</v>
      </c>
    </row>
    <row r="158" spans="1:12" x14ac:dyDescent="0.25">
      <c r="A158">
        <v>9</v>
      </c>
      <c r="B158" t="s">
        <v>111</v>
      </c>
      <c r="C158" s="2" t="s">
        <v>6</v>
      </c>
      <c r="D158" s="1">
        <v>3</v>
      </c>
      <c r="E158" s="1">
        <v>253</v>
      </c>
      <c r="F158" s="1">
        <v>253</v>
      </c>
      <c r="G158" s="1">
        <v>3</v>
      </c>
      <c r="H158" s="1">
        <v>3</v>
      </c>
      <c r="I158">
        <f t="shared" si="1"/>
        <v>0</v>
      </c>
    </row>
    <row r="159" spans="1:12" x14ac:dyDescent="0.25">
      <c r="A159">
        <v>10</v>
      </c>
      <c r="B159" t="s">
        <v>111</v>
      </c>
      <c r="C159" s="2" t="s">
        <v>56</v>
      </c>
      <c r="D159" s="1">
        <v>191</v>
      </c>
      <c r="E159" s="1">
        <v>185</v>
      </c>
      <c r="H159" s="1">
        <v>6</v>
      </c>
      <c r="I159">
        <f t="shared" si="1"/>
        <v>0</v>
      </c>
    </row>
    <row r="160" spans="1:12" x14ac:dyDescent="0.25">
      <c r="A160">
        <v>11</v>
      </c>
      <c r="B160" t="s">
        <v>111</v>
      </c>
      <c r="C160" s="2" t="s">
        <v>18</v>
      </c>
      <c r="D160" s="1">
        <v>256</v>
      </c>
      <c r="E160" s="1">
        <v>256</v>
      </c>
      <c r="I160">
        <f t="shared" si="1"/>
        <v>0</v>
      </c>
    </row>
    <row r="161" spans="1:9" x14ac:dyDescent="0.25">
      <c r="A161">
        <v>12</v>
      </c>
      <c r="B161" t="s">
        <v>111</v>
      </c>
      <c r="C161" s="2" t="s">
        <v>19</v>
      </c>
      <c r="D161" s="1">
        <v>256</v>
      </c>
      <c r="E161" s="1">
        <v>256</v>
      </c>
      <c r="I161">
        <f t="shared" si="1"/>
        <v>0</v>
      </c>
    </row>
    <row r="162" spans="1:9" x14ac:dyDescent="0.25">
      <c r="C162" s="2"/>
    </row>
    <row r="163" spans="1:9" x14ac:dyDescent="0.25">
      <c r="C163" s="2"/>
    </row>
    <row r="164" spans="1:9" x14ac:dyDescent="0.25">
      <c r="C164" s="2"/>
    </row>
    <row r="165" spans="1:9" x14ac:dyDescent="0.25">
      <c r="C165" s="2"/>
    </row>
    <row r="166" spans="1:9" x14ac:dyDescent="0.25">
      <c r="C166" s="2"/>
    </row>
    <row r="167" spans="1:9" x14ac:dyDescent="0.25">
      <c r="C167" s="2"/>
    </row>
    <row r="168" spans="1:9" x14ac:dyDescent="0.25">
      <c r="C168" s="2"/>
    </row>
    <row r="169" spans="1:9" x14ac:dyDescent="0.25">
      <c r="C169" s="2"/>
    </row>
    <row r="170" spans="1:9" x14ac:dyDescent="0.25">
      <c r="C170" s="2"/>
    </row>
    <row r="171" spans="1:9" x14ac:dyDescent="0.25">
      <c r="C171" s="2"/>
    </row>
    <row r="172" spans="1:9" x14ac:dyDescent="0.25">
      <c r="C172" s="2"/>
    </row>
    <row r="173" spans="1:9" x14ac:dyDescent="0.25">
      <c r="C173" s="2"/>
    </row>
    <row r="174" spans="1:9" x14ac:dyDescent="0.25">
      <c r="C174" s="2"/>
    </row>
    <row r="175" spans="1:9" x14ac:dyDescent="0.25">
      <c r="C175" s="2"/>
    </row>
    <row r="176" spans="1:9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</sheetData>
  <sortState ref="A150:O161">
    <sortCondition ref="A150:A1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2014-10-14T22:42:17Z</dcterms:created>
  <dcterms:modified xsi:type="dcterms:W3CDTF">2014-10-16T04:55:15Z</dcterms:modified>
</cp:coreProperties>
</file>