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-t480s\Desktop\"/>
    </mc:Choice>
  </mc:AlternateContent>
  <xr:revisionPtr revIDLastSave="0" documentId="13_ncr:1_{DF5A4087-2961-43AF-9BCB-38B1C805A001}" xr6:coauthVersionLast="47" xr6:coauthVersionMax="47" xr10:uidLastSave="{00000000-0000-0000-0000-000000000000}"/>
  <bookViews>
    <workbookView xWindow="-108" yWindow="-108" windowWidth="23256" windowHeight="12456" activeTab="1" xr2:uid="{A2B039D3-537A-4C4B-9047-3A7AA05E7FE6}"/>
  </bookViews>
  <sheets>
    <sheet name="surrogate optimization" sheetId="3" r:id="rId1"/>
    <sheet name="surface approxim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G19" i="3"/>
  <c r="F19" i="3"/>
  <c r="G20" i="3"/>
  <c r="G21" i="3"/>
  <c r="G22" i="3"/>
  <c r="G23" i="3"/>
</calcChain>
</file>

<file path=xl/sharedStrings.xml><?xml version="1.0" encoding="utf-8"?>
<sst xmlns="http://schemas.openxmlformats.org/spreadsheetml/2006/main" count="86" uniqueCount="19">
  <si>
    <t>Number of training points</t>
  </si>
  <si>
    <t>Number of nodes</t>
  </si>
  <si>
    <t>Number of hidden layers</t>
  </si>
  <si>
    <t>Activation function</t>
  </si>
  <si>
    <t>Epochs</t>
  </si>
  <si>
    <t>relu</t>
  </si>
  <si>
    <t>Optimal points (x1, x2)</t>
  </si>
  <si>
    <t>Optimal value f</t>
  </si>
  <si>
    <t>Simulation value F</t>
  </si>
  <si>
    <t>Deviation%=abs(F-f)/F*100</t>
  </si>
  <si>
    <t>Optimization time</t>
  </si>
  <si>
    <t>0.075, 45.36</t>
  </si>
  <si>
    <t>best NN model configuration</t>
  </si>
  <si>
    <t>ReLU Complementarity</t>
  </si>
  <si>
    <t>ReLU BigM</t>
  </si>
  <si>
    <t>N/A</t>
  </si>
  <si>
    <t>Solver: BARON</t>
  </si>
  <si>
    <t>N/A means no feasible solution was found!</t>
  </si>
  <si>
    <t>Optimal ANN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</si>
</sst>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3" borderId="1" xfId="0" applyFill="1" applyBorder="1"/>
    <xf numFmtId="0" fontId="0" fillId="0" borderId="2" xfId="0" applyBorder="1"/>
    <xf numFmtId="0" fontId="0" fillId="3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859E-2C12-4420-819E-26EFED5FF931}">
  <dimension ref="A1:G31"/>
  <sheetViews>
    <sheetView zoomScale="85" zoomScaleNormal="85" workbookViewId="0">
      <selection activeCell="H22" sqref="H22"/>
    </sheetView>
  </sheetViews>
  <sheetFormatPr defaultRowHeight="14.4" x14ac:dyDescent="0.3"/>
  <cols>
    <col min="1" max="1" width="23.33203125" bestFit="1" customWidth="1"/>
    <col min="2" max="2" width="14.5546875" bestFit="1" customWidth="1"/>
    <col min="3" max="3" width="20.44140625" bestFit="1" customWidth="1"/>
    <col min="4" max="4" width="16" bestFit="1" customWidth="1"/>
    <col min="5" max="5" width="6.6640625" bestFit="1" customWidth="1"/>
    <col min="6" max="6" width="25.33203125" bestFit="1" customWidth="1"/>
    <col min="7" max="7" width="25.88671875" bestFit="1" customWidth="1"/>
  </cols>
  <sheetData>
    <row r="1" spans="1:7" x14ac:dyDescent="0.3">
      <c r="A1" s="4" t="s">
        <v>6</v>
      </c>
      <c r="B1" s="8" t="s">
        <v>12</v>
      </c>
      <c r="C1" s="8"/>
      <c r="D1" s="8"/>
      <c r="E1" s="8"/>
      <c r="F1" s="8" t="s">
        <v>16</v>
      </c>
      <c r="G1" s="8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14</v>
      </c>
      <c r="G2" s="1" t="s">
        <v>13</v>
      </c>
    </row>
    <row r="3" spans="1:7" x14ac:dyDescent="0.3">
      <c r="A3" s="2">
        <v>10</v>
      </c>
      <c r="B3" s="3">
        <v>400</v>
      </c>
      <c r="C3" s="3">
        <v>1</v>
      </c>
      <c r="D3" s="3" t="s">
        <v>5</v>
      </c>
      <c r="E3" s="3">
        <v>500</v>
      </c>
      <c r="F3" s="7" t="s">
        <v>11</v>
      </c>
      <c r="G3" s="7" t="s">
        <v>11</v>
      </c>
    </row>
    <row r="4" spans="1:7" x14ac:dyDescent="0.3">
      <c r="A4" s="2">
        <v>50</v>
      </c>
      <c r="B4" s="2">
        <v>500</v>
      </c>
      <c r="C4" s="2">
        <v>3</v>
      </c>
      <c r="D4" s="3" t="s">
        <v>5</v>
      </c>
      <c r="E4" s="2">
        <v>400</v>
      </c>
      <c r="F4" s="7" t="s">
        <v>15</v>
      </c>
      <c r="G4" s="3" t="s">
        <v>11</v>
      </c>
    </row>
    <row r="5" spans="1:7" x14ac:dyDescent="0.3">
      <c r="A5" s="2">
        <v>100</v>
      </c>
      <c r="B5" s="2">
        <v>500</v>
      </c>
      <c r="C5" s="2">
        <v>2</v>
      </c>
      <c r="D5" s="3" t="s">
        <v>5</v>
      </c>
      <c r="E5" s="2">
        <v>500</v>
      </c>
      <c r="F5" s="7" t="s">
        <v>15</v>
      </c>
      <c r="G5" s="3" t="s">
        <v>11</v>
      </c>
    </row>
    <row r="6" spans="1:7" x14ac:dyDescent="0.3">
      <c r="A6" s="2">
        <v>500</v>
      </c>
      <c r="B6" s="2">
        <v>500</v>
      </c>
      <c r="C6" s="2">
        <v>2</v>
      </c>
      <c r="D6" s="3" t="s">
        <v>5</v>
      </c>
      <c r="E6" s="2">
        <v>100</v>
      </c>
      <c r="F6" s="7" t="s">
        <v>15</v>
      </c>
      <c r="G6" s="3" t="s">
        <v>11</v>
      </c>
    </row>
    <row r="7" spans="1:7" x14ac:dyDescent="0.3">
      <c r="A7" s="2">
        <v>1000</v>
      </c>
      <c r="B7" s="2">
        <v>500</v>
      </c>
      <c r="C7" s="2">
        <v>1</v>
      </c>
      <c r="D7" s="3" t="s">
        <v>5</v>
      </c>
      <c r="E7" s="2">
        <v>500</v>
      </c>
      <c r="F7" s="7" t="s">
        <v>11</v>
      </c>
      <c r="G7" s="3" t="s">
        <v>11</v>
      </c>
    </row>
    <row r="9" spans="1:7" x14ac:dyDescent="0.3">
      <c r="A9" s="4" t="s">
        <v>7</v>
      </c>
      <c r="B9" s="8" t="s">
        <v>12</v>
      </c>
      <c r="C9" s="8"/>
      <c r="D9" s="8"/>
      <c r="E9" s="8"/>
      <c r="F9" s="8" t="s">
        <v>17</v>
      </c>
      <c r="G9" s="8"/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14</v>
      </c>
      <c r="G10" s="1" t="s">
        <v>13</v>
      </c>
    </row>
    <row r="11" spans="1:7" x14ac:dyDescent="0.3">
      <c r="A11" s="2">
        <v>10</v>
      </c>
      <c r="B11" s="3">
        <v>400</v>
      </c>
      <c r="C11" s="3">
        <v>1</v>
      </c>
      <c r="D11" s="3" t="s">
        <v>5</v>
      </c>
      <c r="E11" s="3">
        <v>500</v>
      </c>
      <c r="F11" s="5">
        <v>5069.6499999999996</v>
      </c>
      <c r="G11" s="5">
        <v>5069.6499999999996</v>
      </c>
    </row>
    <row r="12" spans="1:7" x14ac:dyDescent="0.3">
      <c r="A12" s="2">
        <v>50</v>
      </c>
      <c r="B12" s="2">
        <v>500</v>
      </c>
      <c r="C12" s="2">
        <v>3</v>
      </c>
      <c r="D12" s="3" t="s">
        <v>5</v>
      </c>
      <c r="E12" s="2">
        <v>400</v>
      </c>
      <c r="F12" s="7" t="s">
        <v>15</v>
      </c>
      <c r="G12" s="2">
        <v>5124.17</v>
      </c>
    </row>
    <row r="13" spans="1:7" x14ac:dyDescent="0.3">
      <c r="A13" s="2">
        <v>100</v>
      </c>
      <c r="B13" s="2">
        <v>500</v>
      </c>
      <c r="C13" s="2">
        <v>2</v>
      </c>
      <c r="D13" s="3" t="s">
        <v>5</v>
      </c>
      <c r="E13" s="2">
        <v>500</v>
      </c>
      <c r="F13" s="7" t="s">
        <v>15</v>
      </c>
      <c r="G13" s="2">
        <v>5122.84</v>
      </c>
    </row>
    <row r="14" spans="1:7" x14ac:dyDescent="0.3">
      <c r="A14" s="2">
        <v>500</v>
      </c>
      <c r="B14" s="2">
        <v>500</v>
      </c>
      <c r="C14" s="2">
        <v>2</v>
      </c>
      <c r="D14" s="3" t="s">
        <v>5</v>
      </c>
      <c r="E14" s="2">
        <v>100</v>
      </c>
      <c r="F14" s="7" t="s">
        <v>15</v>
      </c>
      <c r="G14" s="2">
        <v>5119.08</v>
      </c>
    </row>
    <row r="15" spans="1:7" x14ac:dyDescent="0.3">
      <c r="A15" s="2">
        <v>1000</v>
      </c>
      <c r="B15" s="2">
        <v>500</v>
      </c>
      <c r="C15" s="2">
        <v>1</v>
      </c>
      <c r="D15" s="3" t="s">
        <v>5</v>
      </c>
      <c r="E15" s="2">
        <v>500</v>
      </c>
      <c r="F15" s="5">
        <v>5128.6499999999996</v>
      </c>
      <c r="G15" s="2">
        <v>5128.6499999999996</v>
      </c>
    </row>
    <row r="17" spans="1:7" x14ac:dyDescent="0.3">
      <c r="A17" s="4" t="s">
        <v>9</v>
      </c>
      <c r="B17" s="8" t="s">
        <v>12</v>
      </c>
      <c r="C17" s="8"/>
      <c r="D17" s="8"/>
      <c r="E17" s="8"/>
      <c r="F17" t="s">
        <v>8</v>
      </c>
      <c r="G17">
        <v>5128.1998133180005</v>
      </c>
    </row>
    <row r="18" spans="1:7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14</v>
      </c>
      <c r="G18" s="1" t="s">
        <v>13</v>
      </c>
    </row>
    <row r="19" spans="1:7" x14ac:dyDescent="0.3">
      <c r="A19" s="2">
        <v>10</v>
      </c>
      <c r="B19" s="3">
        <v>400</v>
      </c>
      <c r="C19" s="3">
        <v>1</v>
      </c>
      <c r="D19" s="3" t="s">
        <v>5</v>
      </c>
      <c r="E19" s="3">
        <v>500</v>
      </c>
      <c r="F19" s="5">
        <f t="shared" ref="F19:G20" si="0">ABS(($G$17-F11))/$G$17*100</f>
        <v>1.1417225429856732</v>
      </c>
      <c r="G19" s="5">
        <f t="shared" si="0"/>
        <v>1.1417225429856732</v>
      </c>
    </row>
    <row r="20" spans="1:7" x14ac:dyDescent="0.3">
      <c r="A20" s="2">
        <v>50</v>
      </c>
      <c r="B20" s="2">
        <v>500</v>
      </c>
      <c r="C20" s="2">
        <v>3</v>
      </c>
      <c r="D20" s="3" t="s">
        <v>5</v>
      </c>
      <c r="E20" s="2">
        <v>400</v>
      </c>
      <c r="F20" s="7" t="s">
        <v>15</v>
      </c>
      <c r="G20" s="2">
        <f t="shared" si="0"/>
        <v>7.8581441143047936E-2</v>
      </c>
    </row>
    <row r="21" spans="1:7" x14ac:dyDescent="0.3">
      <c r="A21" s="2">
        <v>100</v>
      </c>
      <c r="B21" s="2">
        <v>500</v>
      </c>
      <c r="C21" s="2">
        <v>2</v>
      </c>
      <c r="D21" s="3" t="s">
        <v>5</v>
      </c>
      <c r="E21" s="2">
        <v>500</v>
      </c>
      <c r="F21" s="7" t="s">
        <v>15</v>
      </c>
      <c r="G21" s="2">
        <f t="shared" ref="G21" si="1">ABS(($G$17-G13))/$G$17*100</f>
        <v>0.10451646802218592</v>
      </c>
    </row>
    <row r="22" spans="1:7" x14ac:dyDescent="0.3">
      <c r="A22" s="2">
        <v>500</v>
      </c>
      <c r="B22" s="2">
        <v>500</v>
      </c>
      <c r="C22" s="2">
        <v>2</v>
      </c>
      <c r="D22" s="3" t="s">
        <v>5</v>
      </c>
      <c r="E22" s="2">
        <v>100</v>
      </c>
      <c r="F22" s="7" t="s">
        <v>15</v>
      </c>
      <c r="G22" s="2">
        <f t="shared" ref="G22" si="2">ABS(($G$17-G14))/$G$17*100</f>
        <v>0.17783654401133617</v>
      </c>
    </row>
    <row r="23" spans="1:7" x14ac:dyDescent="0.3">
      <c r="A23" s="2">
        <v>1000</v>
      </c>
      <c r="B23" s="2">
        <v>500</v>
      </c>
      <c r="C23" s="2">
        <v>1</v>
      </c>
      <c r="D23" s="3" t="s">
        <v>5</v>
      </c>
      <c r="E23" s="2">
        <v>500</v>
      </c>
      <c r="F23" s="5">
        <f t="shared" ref="F23" si="3">ABS(($G$17-F15))/$G$17*100</f>
        <v>8.7786493972025828E-3</v>
      </c>
      <c r="G23" s="2">
        <f t="shared" ref="G23" si="4">ABS(($G$17-G15))/$G$17*100</f>
        <v>8.7786493972025828E-3</v>
      </c>
    </row>
    <row r="25" spans="1:7" x14ac:dyDescent="0.3">
      <c r="A25" s="4" t="s">
        <v>10</v>
      </c>
      <c r="B25" s="8" t="s">
        <v>12</v>
      </c>
      <c r="C25" s="8"/>
      <c r="D25" s="8"/>
      <c r="E25" s="8"/>
      <c r="F25" s="6"/>
      <c r="G25" s="6"/>
    </row>
    <row r="26" spans="1:7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14</v>
      </c>
      <c r="G26" s="1" t="s">
        <v>13</v>
      </c>
    </row>
    <row r="27" spans="1:7" x14ac:dyDescent="0.3">
      <c r="A27" s="2">
        <v>10</v>
      </c>
      <c r="B27" s="3">
        <v>400</v>
      </c>
      <c r="C27" s="3">
        <v>1</v>
      </c>
      <c r="D27" s="3" t="s">
        <v>5</v>
      </c>
      <c r="E27" s="3">
        <v>500</v>
      </c>
      <c r="F27" s="5">
        <v>5.45</v>
      </c>
      <c r="G27" s="5">
        <v>10.48</v>
      </c>
    </row>
    <row r="28" spans="1:7" x14ac:dyDescent="0.3">
      <c r="A28" s="2">
        <v>50</v>
      </c>
      <c r="B28" s="2">
        <v>500</v>
      </c>
      <c r="C28" s="2">
        <v>3</v>
      </c>
      <c r="D28" s="3" t="s">
        <v>5</v>
      </c>
      <c r="E28" s="2">
        <v>400</v>
      </c>
      <c r="F28" s="5">
        <v>501.67</v>
      </c>
      <c r="G28" s="5">
        <v>500.03</v>
      </c>
    </row>
    <row r="29" spans="1:7" x14ac:dyDescent="0.3">
      <c r="A29" s="2">
        <v>100</v>
      </c>
      <c r="B29" s="2">
        <v>500</v>
      </c>
      <c r="C29" s="2">
        <v>2</v>
      </c>
      <c r="D29" s="3" t="s">
        <v>5</v>
      </c>
      <c r="E29" s="2">
        <v>500</v>
      </c>
      <c r="F29" s="5">
        <v>512.22</v>
      </c>
      <c r="G29" s="5">
        <v>500.03</v>
      </c>
    </row>
    <row r="30" spans="1:7" x14ac:dyDescent="0.3">
      <c r="A30" s="2">
        <v>500</v>
      </c>
      <c r="B30" s="2">
        <v>500</v>
      </c>
      <c r="C30" s="2">
        <v>2</v>
      </c>
      <c r="D30" s="3" t="s">
        <v>5</v>
      </c>
      <c r="E30" s="2">
        <v>100</v>
      </c>
      <c r="F30" s="5">
        <v>505.24</v>
      </c>
      <c r="G30" s="5">
        <v>500.58</v>
      </c>
    </row>
    <row r="31" spans="1:7" x14ac:dyDescent="0.3">
      <c r="A31" s="2">
        <v>1000</v>
      </c>
      <c r="B31" s="2">
        <v>500</v>
      </c>
      <c r="C31" s="2">
        <v>1</v>
      </c>
      <c r="D31" s="3" t="s">
        <v>5</v>
      </c>
      <c r="E31" s="2">
        <v>500</v>
      </c>
      <c r="F31" s="5">
        <v>5.27</v>
      </c>
      <c r="G31" s="5">
        <v>31.36</v>
      </c>
    </row>
  </sheetData>
  <mergeCells count="6">
    <mergeCell ref="B25:E25"/>
    <mergeCell ref="B17:E17"/>
    <mergeCell ref="B9:E9"/>
    <mergeCell ref="B1:E1"/>
    <mergeCell ref="F1:G1"/>
    <mergeCell ref="F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F69A-2FE5-4913-A2C4-73834015509A}">
  <dimension ref="A1:E7"/>
  <sheetViews>
    <sheetView tabSelected="1" workbookViewId="0">
      <selection activeCell="C10" sqref="C10"/>
    </sheetView>
  </sheetViews>
  <sheetFormatPr defaultRowHeight="14.4" x14ac:dyDescent="0.3"/>
  <cols>
    <col min="1" max="1" width="21.33203125" bestFit="1" customWidth="1"/>
    <col min="2" max="2" width="14.5546875" bestFit="1" customWidth="1"/>
    <col min="3" max="3" width="20.44140625" bestFit="1" customWidth="1"/>
    <col min="4" max="4" width="16" bestFit="1" customWidth="1"/>
    <col min="5" max="5" width="6.6640625" bestFit="1" customWidth="1"/>
    <col min="6" max="6" width="22.44140625" bestFit="1" customWidth="1"/>
    <col min="7" max="7" width="24.88671875" bestFit="1" customWidth="1"/>
    <col min="8" max="8" width="5.44140625" customWidth="1"/>
    <col min="9" max="9" width="5.88671875" customWidth="1"/>
    <col min="10" max="10" width="15.44140625" bestFit="1" customWidth="1"/>
    <col min="11" max="11" width="36" bestFit="1" customWidth="1"/>
    <col min="12" max="12" width="35.44140625" bestFit="1" customWidth="1"/>
  </cols>
  <sheetData>
    <row r="1" spans="1:5" x14ac:dyDescent="0.3">
      <c r="A1" s="9" t="s">
        <v>0</v>
      </c>
      <c r="B1" s="10" t="s">
        <v>18</v>
      </c>
      <c r="C1" s="11"/>
      <c r="D1" s="11"/>
      <c r="E1" s="12"/>
    </row>
    <row r="2" spans="1:5" x14ac:dyDescent="0.3">
      <c r="A2" s="13"/>
      <c r="B2" s="14" t="s">
        <v>1</v>
      </c>
      <c r="C2" s="14" t="s">
        <v>2</v>
      </c>
      <c r="D2" s="14" t="s">
        <v>3</v>
      </c>
      <c r="E2" s="14" t="s">
        <v>4</v>
      </c>
    </row>
    <row r="3" spans="1:5" x14ac:dyDescent="0.3">
      <c r="A3" s="2">
        <v>10</v>
      </c>
      <c r="B3" s="2">
        <v>400</v>
      </c>
      <c r="C3" s="2">
        <v>1</v>
      </c>
      <c r="D3" s="3" t="s">
        <v>5</v>
      </c>
      <c r="E3" s="2">
        <v>500</v>
      </c>
    </row>
    <row r="4" spans="1:5" x14ac:dyDescent="0.3">
      <c r="A4" s="2">
        <v>50</v>
      </c>
      <c r="B4" s="2">
        <v>500</v>
      </c>
      <c r="C4" s="2">
        <v>3</v>
      </c>
      <c r="D4" s="3" t="s">
        <v>5</v>
      </c>
      <c r="E4" s="2">
        <v>400</v>
      </c>
    </row>
    <row r="5" spans="1:5" x14ac:dyDescent="0.3">
      <c r="A5" s="2">
        <v>100</v>
      </c>
      <c r="B5" s="2">
        <v>500</v>
      </c>
      <c r="C5" s="2">
        <v>2</v>
      </c>
      <c r="D5" s="3" t="s">
        <v>5</v>
      </c>
      <c r="E5" s="2">
        <v>500</v>
      </c>
    </row>
    <row r="6" spans="1:5" x14ac:dyDescent="0.3">
      <c r="A6" s="2">
        <v>500</v>
      </c>
      <c r="B6" s="2">
        <v>500</v>
      </c>
      <c r="C6" s="2">
        <v>2</v>
      </c>
      <c r="D6" s="3" t="s">
        <v>5</v>
      </c>
      <c r="E6" s="2">
        <v>100</v>
      </c>
    </row>
    <row r="7" spans="1:5" x14ac:dyDescent="0.3">
      <c r="A7" s="2">
        <v>1000</v>
      </c>
      <c r="B7" s="2">
        <v>500</v>
      </c>
      <c r="C7" s="2">
        <v>1</v>
      </c>
      <c r="D7" s="3" t="s">
        <v>5</v>
      </c>
      <c r="E7" s="2">
        <v>500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surrogate optimization</vt:lpstr>
      <vt:lpstr>surface approximation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Oh, Donghyun</dc:creator>
  <cp:lastModifiedBy>Oh, Donghyun</cp:lastModifiedBy>
  <dcterms:created xsi:type="dcterms:W3CDTF">2024-08-01T17:20:25Z</dcterms:created>
  <dcterms:modified xsi:type="dcterms:W3CDTF">2025-01-06T00:32:49Z</dcterms:modified>
</cp:coreProperties>
</file>